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ří Kotala\Desktop\"/>
    </mc:Choice>
  </mc:AlternateContent>
  <bookViews>
    <workbookView xWindow="0" yWindow="0" windowWidth="20490" windowHeight="7755"/>
  </bookViews>
  <sheets>
    <sheet name="Kluby" sheetId="4" r:id="rId1"/>
    <sheet name="Kategorie" sheetId="2" r:id="rId2"/>
    <sheet name="celkem" sheetId="8" r:id="rId3"/>
  </sheets>
  <definedNames>
    <definedName name="_xlnm._FilterDatabase" localSheetId="2" hidden="1">celkem!$B$2:$E$170</definedName>
  </definedNames>
  <calcPr calcId="152511"/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10" i="4"/>
  <c r="D31" i="4" l="1"/>
  <c r="E31" i="4"/>
  <c r="F24" i="4"/>
  <c r="F18" i="4"/>
  <c r="F13" i="4"/>
  <c r="F25" i="4"/>
  <c r="F27" i="4"/>
  <c r="F23" i="4"/>
  <c r="F21" i="4"/>
  <c r="F17" i="4"/>
  <c r="F14" i="4"/>
  <c r="F15" i="4"/>
  <c r="F19" i="4"/>
  <c r="F28" i="4"/>
  <c r="F16" i="4"/>
  <c r="F12" i="4"/>
  <c r="F10" i="4"/>
  <c r="F11" i="4"/>
  <c r="F20" i="4"/>
  <c r="F29" i="4"/>
  <c r="F22" i="4"/>
  <c r="F30" i="4"/>
  <c r="F26" i="4"/>
  <c r="C31" i="4"/>
  <c r="F31" i="4"/>
</calcChain>
</file>

<file path=xl/sharedStrings.xml><?xml version="1.0" encoding="utf-8"?>
<sst xmlns="http://schemas.openxmlformats.org/spreadsheetml/2006/main" count="939" uniqueCount="281">
  <si>
    <t>PŘEBOR PRAHY 2016</t>
  </si>
  <si>
    <t>SH Lužiny - 4.6.2016</t>
  </si>
  <si>
    <t>Turnaje se zúčastnilo 197 závodníků ze 21 klubů a 301 proběhlo startů.</t>
  </si>
  <si>
    <t>Klub</t>
  </si>
  <si>
    <t>I.</t>
  </si>
  <si>
    <t>II.</t>
  </si>
  <si>
    <t>III.</t>
  </si>
  <si>
    <t>Medailí</t>
  </si>
  <si>
    <t>vaha 3+2+1</t>
  </si>
  <si>
    <t>SK karate Dragon</t>
  </si>
  <si>
    <t>SK Kesl Ryu Praha</t>
  </si>
  <si>
    <t>SK KAMIWAZA KARATE o.s.</t>
  </si>
  <si>
    <t>TJ KARATE Praha</t>
  </si>
  <si>
    <t>Karate Vision</t>
  </si>
  <si>
    <t>Kobra Kladno</t>
  </si>
  <si>
    <t>Red Dragon Team</t>
  </si>
  <si>
    <t>Karate Klub Spektra Praha</t>
  </si>
  <si>
    <t>TJ Horní Měcholupy</t>
  </si>
  <si>
    <t>Makoto Karate Klub</t>
  </si>
  <si>
    <t>SK Trial - Shotokan karate o.s.</t>
  </si>
  <si>
    <t>KABU Praha</t>
  </si>
  <si>
    <t>SU SKR Ústí nad Labem</t>
  </si>
  <si>
    <t>Jukl Karate Team, z.s.</t>
  </si>
  <si>
    <t>Kamikaze Mladá Boleslav</t>
  </si>
  <si>
    <t>TJ SOKOL MĚLNÍK</t>
  </si>
  <si>
    <t>Dům dětí a mládeže Praha 7</t>
  </si>
  <si>
    <t>HPZ Karate</t>
  </si>
  <si>
    <t>PSK Olymp Praha</t>
  </si>
  <si>
    <t>Sport Club K3</t>
  </si>
  <si>
    <t>TARGET SPORT MILOVICE</t>
  </si>
  <si>
    <t>Doplňkové kategorie</t>
  </si>
  <si>
    <r>
      <t xml:space="preserve">01 </t>
    </r>
    <r>
      <rPr>
        <sz val="14"/>
        <rFont val="Arial"/>
        <family val="2"/>
        <charset val="238"/>
      </rPr>
      <t>- Chlapci (-11 let) 8.Kyu + 7.Kyu</t>
    </r>
  </si>
  <si>
    <r>
      <t xml:space="preserve">03 </t>
    </r>
    <r>
      <rPr>
        <sz val="14"/>
        <rFont val="Arial"/>
        <family val="2"/>
        <charset val="238"/>
      </rPr>
      <t>- Dívky (-11 let) 8.Kyu + 7.Kyu</t>
    </r>
  </si>
  <si>
    <t>Miller Matyáš</t>
  </si>
  <si>
    <t>Bohuslavová Veronika</t>
  </si>
  <si>
    <t>Fidler Jakub</t>
  </si>
  <si>
    <t>Fidlerová Eliška</t>
  </si>
  <si>
    <t>Šmejkal Adam</t>
  </si>
  <si>
    <t>Kopecká Martina</t>
  </si>
  <si>
    <t>Moshe Harries</t>
  </si>
  <si>
    <t>Čepičková Adéla</t>
  </si>
  <si>
    <r>
      <t xml:space="preserve">02 </t>
    </r>
    <r>
      <rPr>
        <sz val="12"/>
        <rFont val="Arial"/>
        <family val="2"/>
        <charset val="238"/>
      </rPr>
      <t>-</t>
    </r>
    <r>
      <rPr>
        <sz val="14"/>
        <rFont val="Arial"/>
        <family val="2"/>
        <charset val="238"/>
      </rPr>
      <t xml:space="preserve"> Chlapci (12-15 let) 8.Kyu + 7.Kyu</t>
    </r>
  </si>
  <si>
    <r>
      <t xml:space="preserve">04 </t>
    </r>
    <r>
      <rPr>
        <sz val="12"/>
        <rFont val="Arial"/>
        <family val="2"/>
        <charset val="238"/>
      </rPr>
      <t>-</t>
    </r>
    <r>
      <rPr>
        <sz val="14"/>
        <rFont val="Arial"/>
        <family val="2"/>
        <charset val="238"/>
      </rPr>
      <t xml:space="preserve"> Dívky (12-15 let) 8.Kyu + 7.Kyu</t>
    </r>
  </si>
  <si>
    <t>Fafek Vladimír</t>
  </si>
  <si>
    <t>Hrušková Michaela</t>
  </si>
  <si>
    <t>Kubák David</t>
  </si>
  <si>
    <t>Mrázová Lucie</t>
  </si>
  <si>
    <t>Kubíček Dominik</t>
  </si>
  <si>
    <t>Šmigolová Kristýna</t>
  </si>
  <si>
    <t>Jelínek Adam</t>
  </si>
  <si>
    <r>
      <t xml:space="preserve">09 </t>
    </r>
    <r>
      <rPr>
        <sz val="12"/>
        <rFont val="Arial"/>
        <family val="2"/>
        <charset val="238"/>
      </rPr>
      <t>-</t>
    </r>
    <r>
      <rPr>
        <sz val="14"/>
        <rFont val="Arial"/>
        <family val="2"/>
        <charset val="238"/>
      </rPr>
      <t xml:space="preserve"> Masters muži (+40 let) 6.Kyu a vyšší</t>
    </r>
  </si>
  <si>
    <r>
      <t xml:space="preserve">10 </t>
    </r>
    <r>
      <rPr>
        <sz val="14"/>
        <rFont val="Arial"/>
        <family val="2"/>
        <charset val="238"/>
      </rPr>
      <t>- Masters ženy (+35 let) 6.Kyu a vyšší</t>
    </r>
  </si>
  <si>
    <t>Němeček Petr</t>
  </si>
  <si>
    <t>Schiffmannová Petra</t>
  </si>
  <si>
    <t>Přibyl Jan</t>
  </si>
  <si>
    <t>Keslová Kateřina</t>
  </si>
  <si>
    <t>Kocourek František</t>
  </si>
  <si>
    <t>Hubková Šárka</t>
  </si>
  <si>
    <t>Sirový David</t>
  </si>
  <si>
    <t>Brejchová Helena</t>
  </si>
  <si>
    <t xml:space="preserve">Kata senioři MIX +16 let (muži+ženy) 8.+7.kyu </t>
  </si>
  <si>
    <t>Braný Karel</t>
  </si>
  <si>
    <t>Šmigolová Pavla</t>
  </si>
  <si>
    <t>Šimonová Pavla</t>
  </si>
  <si>
    <t>Kata nominační kategorie</t>
  </si>
  <si>
    <r>
      <t>09</t>
    </r>
    <r>
      <rPr>
        <sz val="12"/>
        <rFont val="Arial"/>
        <family val="2"/>
        <charset val="238"/>
      </rPr>
      <t xml:space="preserve"> -</t>
    </r>
    <r>
      <rPr>
        <sz val="14"/>
        <rFont val="Arial"/>
        <family val="2"/>
        <charset val="238"/>
      </rPr>
      <t xml:space="preserve"> Mladší žáci I. (7-9 let)</t>
    </r>
  </si>
  <si>
    <r>
      <t>15</t>
    </r>
    <r>
      <rPr>
        <sz val="14"/>
        <rFont val="Arial"/>
        <family val="2"/>
        <charset val="238"/>
      </rPr>
      <t xml:space="preserve"> -KATA  Mladší žákyně I. (7-9 let)</t>
    </r>
  </si>
  <si>
    <t>Novák Adam</t>
  </si>
  <si>
    <t>Kříž Filip</t>
  </si>
  <si>
    <t>Vašíčková Tereza</t>
  </si>
  <si>
    <t>Nguyen Tien Thanh, Timmy</t>
  </si>
  <si>
    <t>Studničková, Štěpánka</t>
  </si>
  <si>
    <t>Jetel Jáchym</t>
  </si>
  <si>
    <t>Šťastná Barbora</t>
  </si>
  <si>
    <r>
      <t>10</t>
    </r>
    <r>
      <rPr>
        <sz val="12"/>
        <rFont val="Arial"/>
        <family val="2"/>
        <charset val="238"/>
      </rPr>
      <t xml:space="preserve"> - </t>
    </r>
    <r>
      <rPr>
        <sz val="14"/>
        <rFont val="Arial"/>
        <family val="2"/>
        <charset val="238"/>
      </rPr>
      <t>Mladší žáci II. (10-11 let)</t>
    </r>
  </si>
  <si>
    <r>
      <t>16</t>
    </r>
    <r>
      <rPr>
        <sz val="12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- Mladší žákyně II. (10-11 let)</t>
    </r>
  </si>
  <si>
    <t>Šťáhlavský Ondřej</t>
  </si>
  <si>
    <t>Rozálie Horadová</t>
  </si>
  <si>
    <t>SK Karate Dragon</t>
  </si>
  <si>
    <t>Lucie Vyhnalová</t>
  </si>
  <si>
    <t>Michal Stroff</t>
  </si>
  <si>
    <t>Mihalčatinová Eliška</t>
  </si>
  <si>
    <r>
      <t>11</t>
    </r>
    <r>
      <rPr>
        <sz val="12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- Starší žáci (12-13 let)</t>
    </r>
  </si>
  <si>
    <r>
      <t>17</t>
    </r>
    <r>
      <rPr>
        <sz val="12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- Starší žákyně (12-13 let)</t>
    </r>
  </si>
  <si>
    <t>Brejcha Daniel</t>
  </si>
  <si>
    <t>Brejchová Denisa</t>
  </si>
  <si>
    <t>Pajkrt Jan</t>
  </si>
  <si>
    <t>Kunertová Nikola</t>
  </si>
  <si>
    <t>Zídek Filip</t>
  </si>
  <si>
    <t>Hradský, Jakub</t>
  </si>
  <si>
    <t>Toběrná Kristýna</t>
  </si>
  <si>
    <r>
      <t xml:space="preserve">12 </t>
    </r>
    <r>
      <rPr>
        <sz val="14"/>
        <rFont val="Arial"/>
        <family val="2"/>
        <charset val="238"/>
      </rPr>
      <t>- Dorostenci (14-15 let)</t>
    </r>
  </si>
  <si>
    <r>
      <t xml:space="preserve">18 </t>
    </r>
    <r>
      <rPr>
        <sz val="12"/>
        <rFont val="Arial"/>
        <family val="2"/>
        <charset val="238"/>
      </rPr>
      <t>-</t>
    </r>
    <r>
      <rPr>
        <sz val="14"/>
        <rFont val="Arial"/>
        <family val="2"/>
        <charset val="238"/>
      </rPr>
      <t xml:space="preserve"> Dorostenky (14-15 let)</t>
    </r>
  </si>
  <si>
    <t>Řápek Jan</t>
  </si>
  <si>
    <t>Dominika Řeháková</t>
  </si>
  <si>
    <t>Jakub Klíma</t>
  </si>
  <si>
    <t>Hubková Erika</t>
  </si>
  <si>
    <t>Cyril Popek</t>
  </si>
  <si>
    <t>Esserová Klára</t>
  </si>
  <si>
    <t>Soběslavský David</t>
  </si>
  <si>
    <r>
      <t>13</t>
    </r>
    <r>
      <rPr>
        <sz val="12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- Junioři (16-17 let)</t>
    </r>
  </si>
  <si>
    <r>
      <t xml:space="preserve">19 </t>
    </r>
    <r>
      <rPr>
        <sz val="14"/>
        <rFont val="Arial"/>
        <family val="2"/>
        <charset val="238"/>
      </rPr>
      <t>- Juniorky (16-17 let)</t>
    </r>
  </si>
  <si>
    <t>Petr Richter</t>
  </si>
  <si>
    <t>Jaňourová, Terezie</t>
  </si>
  <si>
    <t>Le David</t>
  </si>
  <si>
    <t>Barbora Lacinová</t>
  </si>
  <si>
    <t>Hořák Jáchym</t>
  </si>
  <si>
    <t>Skalová Linda</t>
  </si>
  <si>
    <t>Novák Filip</t>
  </si>
  <si>
    <r>
      <t xml:space="preserve">20 </t>
    </r>
    <r>
      <rPr>
        <sz val="12"/>
        <rFont val="Arial"/>
        <family val="2"/>
        <charset val="238"/>
      </rPr>
      <t>-</t>
    </r>
    <r>
      <rPr>
        <sz val="14"/>
        <rFont val="Arial"/>
        <family val="2"/>
        <charset val="238"/>
      </rPr>
      <t xml:space="preserve"> Seniorky (+16 let)</t>
    </r>
  </si>
  <si>
    <r>
      <t>14</t>
    </r>
    <r>
      <rPr>
        <sz val="14"/>
        <rFont val="Arial"/>
        <family val="2"/>
        <charset val="238"/>
      </rPr>
      <t xml:space="preserve"> - Senioři (+16 let)</t>
    </r>
  </si>
  <si>
    <t>Augustinová Zuzana</t>
  </si>
  <si>
    <t>Slanař Jakub</t>
  </si>
  <si>
    <t>Jelínková Veronika</t>
  </si>
  <si>
    <t>Podroužek Libor</t>
  </si>
  <si>
    <t>Vašíčková Hanka</t>
  </si>
  <si>
    <t>Matouš Pechar</t>
  </si>
  <si>
    <t>Kumite nominační kategorie</t>
  </si>
  <si>
    <r>
      <t>21</t>
    </r>
    <r>
      <rPr>
        <sz val="14"/>
        <rFont val="Verdana"/>
        <family val="2"/>
        <charset val="238"/>
      </rPr>
      <t xml:space="preserve"> - Mladší žáci I. (7-9 let)  -27 kg</t>
    </r>
  </si>
  <si>
    <r>
      <t>30</t>
    </r>
    <r>
      <rPr>
        <sz val="14"/>
        <rFont val="Arial"/>
        <family val="2"/>
        <charset val="238"/>
      </rPr>
      <t xml:space="preserve"> - Mladší žákyně I. (7-9 let)  -30 kg</t>
    </r>
  </si>
  <si>
    <t>Příhoda Matyáš</t>
  </si>
  <si>
    <r>
      <t>23</t>
    </r>
    <r>
      <rPr>
        <sz val="14"/>
        <rFont val="Arial"/>
        <family val="2"/>
        <charset val="238"/>
      </rPr>
      <t xml:space="preserve"> - Mladší žáci I. (7-9 let)  +32 kg</t>
    </r>
  </si>
  <si>
    <t>Usaty Dimitrii</t>
  </si>
  <si>
    <r>
      <t>31</t>
    </r>
    <r>
      <rPr>
        <sz val="14"/>
        <rFont val="Arial"/>
        <family val="2"/>
        <charset val="238"/>
      </rPr>
      <t xml:space="preserve"> - Mladší žákyně II. (10-11 let)  +35 kg</t>
    </r>
  </si>
  <si>
    <t>Ananikyan Arman</t>
  </si>
  <si>
    <t>Děrešová Gabriela</t>
  </si>
  <si>
    <t>Šťastná Veronika</t>
  </si>
  <si>
    <r>
      <t>26</t>
    </r>
    <r>
      <rPr>
        <sz val="14"/>
        <rFont val="Arial"/>
        <family val="2"/>
        <charset val="238"/>
      </rPr>
      <t xml:space="preserve"> - Mladší žáci II. (10-11 let)  -30 kg</t>
    </r>
  </si>
  <si>
    <t>Ondřej Šťáhlavský</t>
  </si>
  <si>
    <r>
      <t xml:space="preserve">37 </t>
    </r>
    <r>
      <rPr>
        <sz val="14"/>
        <rFont val="Arial"/>
        <family val="2"/>
        <charset val="238"/>
      </rPr>
      <t>- Starší žákyně (12-13 let)  -42 kg</t>
    </r>
  </si>
  <si>
    <t>Andrš Vojtěch</t>
  </si>
  <si>
    <t>Potrebenko Lana</t>
  </si>
  <si>
    <r>
      <t>28</t>
    </r>
    <r>
      <rPr>
        <sz val="14"/>
        <rFont val="Arial"/>
        <family val="2"/>
        <charset val="238"/>
      </rPr>
      <t xml:space="preserve"> - Mladší žáci II. (10-11 let)  -35 kg</t>
    </r>
  </si>
  <si>
    <r>
      <t>38</t>
    </r>
    <r>
      <rPr>
        <sz val="14"/>
        <rFont val="Arial"/>
        <family val="2"/>
        <charset val="238"/>
      </rPr>
      <t xml:space="preserve"> - Starší žákyně (12-13 let)  -50 kg</t>
    </r>
  </si>
  <si>
    <t>Tomáš Vinničenko</t>
  </si>
  <si>
    <t>Karbanová Tereza</t>
  </si>
  <si>
    <t>Richard Havelka</t>
  </si>
  <si>
    <t>Daniel Syrový</t>
  </si>
  <si>
    <r>
      <t>38</t>
    </r>
    <r>
      <rPr>
        <sz val="14"/>
        <rFont val="Arial"/>
        <family val="2"/>
        <charset val="238"/>
      </rPr>
      <t xml:space="preserve"> - Starší žákyně (12-13 let)  +50 kg</t>
    </r>
  </si>
  <si>
    <t>Vojtěch Pečínka</t>
  </si>
  <si>
    <t>Sára Svobodová</t>
  </si>
  <si>
    <t>Šárka Makovcová</t>
  </si>
  <si>
    <r>
      <t>29</t>
    </r>
    <r>
      <rPr>
        <sz val="14"/>
        <rFont val="Arial"/>
        <family val="2"/>
        <charset val="238"/>
      </rPr>
      <t xml:space="preserve"> - Mladší žáci II. (10-11 let)  +41 kg</t>
    </r>
  </si>
  <si>
    <t>1.</t>
  </si>
  <si>
    <t>Krejčí Vojtěch</t>
  </si>
  <si>
    <r>
      <t xml:space="preserve">39 </t>
    </r>
    <r>
      <rPr>
        <sz val="14"/>
        <rFont val="Arial"/>
        <family val="2"/>
        <charset val="238"/>
      </rPr>
      <t>- Starší žákyně (12-13 let)  -50 kg</t>
    </r>
  </si>
  <si>
    <r>
      <t>32</t>
    </r>
    <r>
      <rPr>
        <sz val="14"/>
        <rFont val="Arial"/>
        <family val="2"/>
        <charset val="238"/>
      </rPr>
      <t xml:space="preserve"> - Starší žáci (12-13 let)  -39 kg</t>
    </r>
  </si>
  <si>
    <t>Moravec Jaroslav</t>
  </si>
  <si>
    <r>
      <t>45</t>
    </r>
    <r>
      <rPr>
        <sz val="14"/>
        <rFont val="Arial"/>
        <family val="2"/>
        <charset val="238"/>
      </rPr>
      <t xml:space="preserve"> - Dorostenky (14-15 let)  -47 kg</t>
    </r>
  </si>
  <si>
    <t>Liška Matěj</t>
  </si>
  <si>
    <r>
      <t>33</t>
    </r>
    <r>
      <rPr>
        <sz val="14"/>
        <rFont val="Arial"/>
        <family val="2"/>
        <charset val="238"/>
      </rPr>
      <t xml:space="preserve"> - Starší žáci (12-13 let)  -45 kg</t>
    </r>
  </si>
  <si>
    <r>
      <t>46</t>
    </r>
    <r>
      <rPr>
        <sz val="14"/>
        <rFont val="Arial"/>
        <family val="2"/>
        <charset val="238"/>
      </rPr>
      <t xml:space="preserve"> - Dorostenky (14-15 let)  -54 kg</t>
    </r>
  </si>
  <si>
    <t>Danko Martin</t>
  </si>
  <si>
    <t>Kopecká Kateřina</t>
  </si>
  <si>
    <t>Šešlija Aleksandar</t>
  </si>
  <si>
    <t>Ondrejková Pavlína</t>
  </si>
  <si>
    <t>Fraňková Adéla</t>
  </si>
  <si>
    <r>
      <t xml:space="preserve">34 </t>
    </r>
    <r>
      <rPr>
        <sz val="14"/>
        <rFont val="Arial"/>
        <family val="2"/>
        <charset val="238"/>
      </rPr>
      <t>- Starší žáci (12-13 let)  -52 kg</t>
    </r>
  </si>
  <si>
    <r>
      <t>47</t>
    </r>
    <r>
      <rPr>
        <sz val="14"/>
        <rFont val="Arial"/>
        <family val="2"/>
        <charset val="238"/>
      </rPr>
      <t xml:space="preserve"> - Dorostenky (14-15 let)  +54 kg</t>
    </r>
  </si>
  <si>
    <t>Lžičař David</t>
  </si>
  <si>
    <t>Hrušková Kristýna</t>
  </si>
  <si>
    <r>
      <t xml:space="preserve">35 </t>
    </r>
    <r>
      <rPr>
        <sz val="14"/>
        <rFont val="Arial"/>
        <family val="2"/>
        <charset val="238"/>
      </rPr>
      <t>- Starší žáci (12-13 let)  -60 kg</t>
    </r>
  </si>
  <si>
    <r>
      <t>54</t>
    </r>
    <r>
      <rPr>
        <sz val="14"/>
        <rFont val="Arial"/>
        <family val="2"/>
        <charset val="238"/>
      </rPr>
      <t xml:space="preserve"> - Juniorky (16-17 let)  -53 kg</t>
    </r>
  </si>
  <si>
    <t>Miller, Viktor</t>
  </si>
  <si>
    <t>Krystýna Řeháková</t>
  </si>
  <si>
    <t>Quan Hong</t>
  </si>
  <si>
    <t>Michaela Šolcová</t>
  </si>
  <si>
    <r>
      <t>40</t>
    </r>
    <r>
      <rPr>
        <sz val="14"/>
        <rFont val="Arial"/>
        <family val="2"/>
        <charset val="238"/>
      </rPr>
      <t xml:space="preserve"> - Dorostenci (14-15 let)  -52 kg</t>
    </r>
  </si>
  <si>
    <r>
      <t>55</t>
    </r>
    <r>
      <rPr>
        <sz val="14"/>
        <rFont val="Arial"/>
        <family val="2"/>
        <charset val="238"/>
      </rPr>
      <t xml:space="preserve"> - Juniorky (16-17 let)  -59 kg</t>
    </r>
  </si>
  <si>
    <t>David Bukovský</t>
  </si>
  <si>
    <t>Václav Šolc</t>
  </si>
  <si>
    <t>Hanták Tomáš</t>
  </si>
  <si>
    <r>
      <t>56</t>
    </r>
    <r>
      <rPr>
        <sz val="14"/>
        <rFont val="Arial"/>
        <family val="2"/>
        <charset val="238"/>
      </rPr>
      <t xml:space="preserve"> - Juniorky (16-17 let)  +59 kg</t>
    </r>
  </si>
  <si>
    <t>Pechar Josef</t>
  </si>
  <si>
    <r>
      <t>41</t>
    </r>
    <r>
      <rPr>
        <sz val="14"/>
        <rFont val="Arial"/>
        <family val="2"/>
        <charset val="238"/>
      </rPr>
      <t xml:space="preserve"> - Dorostenci (14-15 let)  -57 kg</t>
    </r>
  </si>
  <si>
    <r>
      <t>64</t>
    </r>
    <r>
      <rPr>
        <sz val="14"/>
        <rFont val="Arial"/>
        <family val="2"/>
        <charset val="238"/>
      </rPr>
      <t xml:space="preserve"> - Seniorky (+18 let)  -61 kg</t>
    </r>
  </si>
  <si>
    <t>Eremenko Gleb</t>
  </si>
  <si>
    <t>Lucie Trnková</t>
  </si>
  <si>
    <t>Kovařík Filip</t>
  </si>
  <si>
    <t>Vrba Adam</t>
  </si>
  <si>
    <r>
      <t>65</t>
    </r>
    <r>
      <rPr>
        <sz val="14"/>
        <rFont val="Arial"/>
        <family val="2"/>
        <charset val="238"/>
      </rPr>
      <t xml:space="preserve"> - Seniorky (+18 let)  -68 kg</t>
    </r>
  </si>
  <si>
    <t>Djemileva Elvíra</t>
  </si>
  <si>
    <r>
      <t xml:space="preserve">42 </t>
    </r>
    <r>
      <rPr>
        <sz val="14"/>
        <rFont val="Arial"/>
        <family val="2"/>
        <charset val="238"/>
      </rPr>
      <t>- Dorostenci (14-15 let)  -63 kg</t>
    </r>
  </si>
  <si>
    <t>Švejdová Monika</t>
  </si>
  <si>
    <t>Ridvan Tomáš</t>
  </si>
  <si>
    <r>
      <t xml:space="preserve">68 </t>
    </r>
    <r>
      <rPr>
        <sz val="14"/>
        <rFont val="Arial"/>
        <family val="2"/>
        <charset val="238"/>
      </rPr>
      <t>- Masters ženy (+35 let)  BRH</t>
    </r>
  </si>
  <si>
    <t>Daniel Pondělíček</t>
  </si>
  <si>
    <r>
      <t>43</t>
    </r>
    <r>
      <rPr>
        <sz val="14"/>
        <rFont val="Arial"/>
        <family val="2"/>
        <charset val="238"/>
      </rPr>
      <t xml:space="preserve"> - Dorostenci (14-15 let)  -70 kg</t>
    </r>
  </si>
  <si>
    <t>Kumite seniorky (+18 let) BRH</t>
  </si>
  <si>
    <t>Ján Matějka</t>
  </si>
  <si>
    <t>Wheeler David</t>
  </si>
  <si>
    <r>
      <t xml:space="preserve">44 </t>
    </r>
    <r>
      <rPr>
        <sz val="14"/>
        <rFont val="Arial"/>
        <family val="2"/>
        <charset val="238"/>
      </rPr>
      <t>- Dorostenci (14-15 let)  +70 kg</t>
    </r>
  </si>
  <si>
    <t>David Lín</t>
  </si>
  <si>
    <r>
      <t>50</t>
    </r>
    <r>
      <rPr>
        <sz val="14"/>
        <rFont val="Arial"/>
        <family val="2"/>
        <charset val="238"/>
      </rPr>
      <t xml:space="preserve"> - Junioři (16-17 let)  -55 kg</t>
    </r>
  </si>
  <si>
    <t>Le Jan</t>
  </si>
  <si>
    <r>
      <t>49</t>
    </r>
    <r>
      <rPr>
        <sz val="14"/>
        <rFont val="Arial"/>
        <family val="2"/>
        <charset val="238"/>
      </rPr>
      <t xml:space="preserve"> - Junioři (16-17 let)  -61 kg</t>
    </r>
  </si>
  <si>
    <r>
      <t>50</t>
    </r>
    <r>
      <rPr>
        <sz val="14"/>
        <rFont val="Verdana"/>
        <family val="2"/>
        <charset val="238"/>
      </rPr>
      <t xml:space="preserve"> - </t>
    </r>
    <r>
      <rPr>
        <sz val="14"/>
        <rFont val="Arial"/>
        <family val="2"/>
        <charset val="238"/>
      </rPr>
      <t>Junioři (16-17 let) -68 kg</t>
    </r>
  </si>
  <si>
    <t>Šimon Honsů</t>
  </si>
  <si>
    <t>Franěk Martin</t>
  </si>
  <si>
    <r>
      <t>51</t>
    </r>
    <r>
      <rPr>
        <sz val="14"/>
        <rFont val="Arial"/>
        <family val="2"/>
        <charset val="238"/>
      </rPr>
      <t xml:space="preserve"> - Junioři (16-17 let)  -76 kg</t>
    </r>
  </si>
  <si>
    <r>
      <t xml:space="preserve">52 </t>
    </r>
    <r>
      <rPr>
        <sz val="14"/>
        <rFont val="Arial"/>
        <family val="2"/>
        <charset val="238"/>
      </rPr>
      <t>- Junioři (16-17 let)  +76 kg</t>
    </r>
  </si>
  <si>
    <t>Kotlík Lukáš</t>
  </si>
  <si>
    <t>Odlas, Lukáš</t>
  </si>
  <si>
    <r>
      <t>57</t>
    </r>
    <r>
      <rPr>
        <sz val="14"/>
        <rFont val="Arial"/>
        <family val="2"/>
        <charset val="238"/>
      </rPr>
      <t xml:space="preserve"> - Senioři (+18 let)  -60 kg</t>
    </r>
  </si>
  <si>
    <r>
      <t>58</t>
    </r>
    <r>
      <rPr>
        <sz val="14"/>
        <rFont val="Arial"/>
        <family val="2"/>
        <charset val="238"/>
      </rPr>
      <t xml:space="preserve"> - Senioři (+18 let)  -67 kg</t>
    </r>
  </si>
  <si>
    <t>Karel Hung</t>
  </si>
  <si>
    <t>Roller Jan</t>
  </si>
  <si>
    <t>Jan Daněk</t>
  </si>
  <si>
    <r>
      <t>59</t>
    </r>
    <r>
      <rPr>
        <sz val="14"/>
        <rFont val="Arial"/>
        <family val="2"/>
        <charset val="238"/>
      </rPr>
      <t xml:space="preserve"> - Senioři (+18 let)  -75 kg</t>
    </r>
  </si>
  <si>
    <t>Čech, Ondřej</t>
  </si>
  <si>
    <r>
      <t>60</t>
    </r>
    <r>
      <rPr>
        <sz val="14"/>
        <rFont val="Arial"/>
        <family val="2"/>
        <charset val="238"/>
      </rPr>
      <t xml:space="preserve"> - Senioři (+18 let)  -84 kg</t>
    </r>
  </si>
  <si>
    <t>Fait Jan</t>
  </si>
  <si>
    <t>Švarc Petr</t>
  </si>
  <si>
    <t>Šilhavý Martin</t>
  </si>
  <si>
    <t>Novotný Pavel</t>
  </si>
  <si>
    <r>
      <t>61</t>
    </r>
    <r>
      <rPr>
        <sz val="14"/>
        <rFont val="Arial"/>
        <family val="2"/>
        <charset val="238"/>
      </rPr>
      <t xml:space="preserve"> - Senioři (+18 let)  +84 kg</t>
    </r>
  </si>
  <si>
    <t>Kulan Kryštof</t>
  </si>
  <si>
    <t>Ciglanský Josef</t>
  </si>
  <si>
    <t>Ženožička Jan</t>
  </si>
  <si>
    <r>
      <t xml:space="preserve">67 </t>
    </r>
    <r>
      <rPr>
        <sz val="14"/>
        <rFont val="Arial"/>
        <family val="2"/>
        <charset val="238"/>
      </rPr>
      <t>- Masters muži (+40 let)  BRH</t>
    </r>
  </si>
  <si>
    <t>Moravec Jan</t>
  </si>
  <si>
    <t>Kumite senioři (+18 let) BRH</t>
  </si>
  <si>
    <t>Všechny kategorie</t>
  </si>
  <si>
    <r>
      <t xml:space="preserve">03 </t>
    </r>
    <r>
      <rPr>
        <sz val="10"/>
        <rFont val="Arial"/>
        <family val="2"/>
        <charset val="238"/>
      </rPr>
      <t>- Dívky (-11 let) 8.Kyu + 7.Kyu</t>
    </r>
  </si>
  <si>
    <r>
      <t xml:space="preserve">04 </t>
    </r>
    <r>
      <rPr>
        <sz val="10"/>
        <rFont val="Arial"/>
        <family val="2"/>
        <charset val="238"/>
      </rPr>
      <t>- Dívky (12-15 let) 8.Kyu + 7.Kyu</t>
    </r>
  </si>
  <si>
    <r>
      <t xml:space="preserve">10 </t>
    </r>
    <r>
      <rPr>
        <sz val="10"/>
        <rFont val="Arial"/>
        <family val="2"/>
        <charset val="238"/>
      </rPr>
      <t>- Masters ženy (+35 let) 6.Kyu a vyšší</t>
    </r>
  </si>
  <si>
    <r>
      <t>15</t>
    </r>
    <r>
      <rPr>
        <sz val="10"/>
        <rFont val="Arial"/>
        <family val="2"/>
        <charset val="238"/>
      </rPr>
      <t xml:space="preserve"> -KATA  Mladší žákyně I. (7-9 let)</t>
    </r>
  </si>
  <si>
    <r>
      <t>16</t>
    </r>
    <r>
      <rPr>
        <sz val="10"/>
        <rFont val="Arial"/>
        <family val="2"/>
        <charset val="238"/>
      </rPr>
      <t xml:space="preserve"> - Mladší žákyně II. (10-11 let)</t>
    </r>
  </si>
  <si>
    <r>
      <t>17</t>
    </r>
    <r>
      <rPr>
        <sz val="10"/>
        <rFont val="Arial"/>
        <family val="2"/>
        <charset val="238"/>
      </rPr>
      <t xml:space="preserve"> - Starší žákyně (12-13 let)</t>
    </r>
  </si>
  <si>
    <r>
      <t xml:space="preserve">18 </t>
    </r>
    <r>
      <rPr>
        <sz val="10"/>
        <rFont val="Arial"/>
        <family val="2"/>
        <charset val="238"/>
      </rPr>
      <t>- Dorostenky (14-15 let)</t>
    </r>
  </si>
  <si>
    <r>
      <t xml:space="preserve">19 </t>
    </r>
    <r>
      <rPr>
        <sz val="10"/>
        <rFont val="Arial"/>
        <family val="2"/>
        <charset val="238"/>
      </rPr>
      <t>- Juniorky (16-17 let)</t>
    </r>
  </si>
  <si>
    <r>
      <t xml:space="preserve">20 </t>
    </r>
    <r>
      <rPr>
        <sz val="10"/>
        <rFont val="Arial"/>
        <family val="2"/>
        <charset val="238"/>
      </rPr>
      <t>- Seniorky (+16 let)</t>
    </r>
  </si>
  <si>
    <r>
      <t>30</t>
    </r>
    <r>
      <rPr>
        <sz val="10"/>
        <rFont val="Arial"/>
        <family val="2"/>
        <charset val="238"/>
      </rPr>
      <t xml:space="preserve"> - Mladší žákyně I. (7-9 let)  -30 kg</t>
    </r>
  </si>
  <si>
    <r>
      <t>31</t>
    </r>
    <r>
      <rPr>
        <sz val="10"/>
        <rFont val="Arial"/>
        <family val="2"/>
        <charset val="238"/>
      </rPr>
      <t xml:space="preserve"> - Mladší žákyně II. (10-11 let)  +35 kg</t>
    </r>
  </si>
  <si>
    <r>
      <t xml:space="preserve">37 </t>
    </r>
    <r>
      <rPr>
        <sz val="10"/>
        <rFont val="Arial"/>
        <family val="2"/>
        <charset val="238"/>
      </rPr>
      <t>- Starší žákyně (12-13 let)  -42 kg</t>
    </r>
  </si>
  <si>
    <r>
      <t>38</t>
    </r>
    <r>
      <rPr>
        <sz val="10"/>
        <rFont val="Arial"/>
        <family val="2"/>
        <charset val="238"/>
      </rPr>
      <t xml:space="preserve"> - Starší žákyně (12-13 let)  -50 kg</t>
    </r>
  </si>
  <si>
    <r>
      <t>38</t>
    </r>
    <r>
      <rPr>
        <sz val="10"/>
        <rFont val="Arial"/>
        <family val="2"/>
        <charset val="238"/>
      </rPr>
      <t xml:space="preserve"> - Starší žákyně (12-13 let)  +50 kg</t>
    </r>
  </si>
  <si>
    <r>
      <t xml:space="preserve">39 </t>
    </r>
    <r>
      <rPr>
        <sz val="10"/>
        <rFont val="Arial"/>
        <family val="2"/>
        <charset val="238"/>
      </rPr>
      <t>- Starší žákyně (12-13 let)  -50 kg</t>
    </r>
  </si>
  <si>
    <r>
      <t>45</t>
    </r>
    <r>
      <rPr>
        <sz val="10"/>
        <rFont val="Arial"/>
        <family val="2"/>
        <charset val="238"/>
      </rPr>
      <t xml:space="preserve"> - Dorostenky (14-15 let)  -47 kg</t>
    </r>
  </si>
  <si>
    <r>
      <t>46</t>
    </r>
    <r>
      <rPr>
        <sz val="10"/>
        <rFont val="Arial"/>
        <family val="2"/>
        <charset val="238"/>
      </rPr>
      <t xml:space="preserve"> - Dorostenky (14-15 let)  -54 kg</t>
    </r>
  </si>
  <si>
    <r>
      <t>47</t>
    </r>
    <r>
      <rPr>
        <sz val="10"/>
        <rFont val="Arial"/>
        <family val="2"/>
        <charset val="238"/>
      </rPr>
      <t xml:space="preserve"> - Dorostenky (14-15 let)  +54 kg</t>
    </r>
  </si>
  <si>
    <r>
      <t>54</t>
    </r>
    <r>
      <rPr>
        <sz val="10"/>
        <rFont val="Arial"/>
        <family val="2"/>
        <charset val="238"/>
      </rPr>
      <t xml:space="preserve"> - Juniorky (16-17 let)  -53 kg</t>
    </r>
  </si>
  <si>
    <r>
      <t>55</t>
    </r>
    <r>
      <rPr>
        <sz val="10"/>
        <rFont val="Arial"/>
        <family val="2"/>
        <charset val="238"/>
      </rPr>
      <t xml:space="preserve"> - Juniorky (16-17 let)  -59 kg</t>
    </r>
  </si>
  <si>
    <r>
      <t>56</t>
    </r>
    <r>
      <rPr>
        <sz val="10"/>
        <rFont val="Arial"/>
        <family val="2"/>
        <charset val="238"/>
      </rPr>
      <t xml:space="preserve"> - Juniorky (16-17 let)  +59 kg</t>
    </r>
  </si>
  <si>
    <r>
      <t>64</t>
    </r>
    <r>
      <rPr>
        <sz val="10"/>
        <rFont val="Arial"/>
        <family val="2"/>
        <charset val="238"/>
      </rPr>
      <t xml:space="preserve"> - Seniorky (+18 let)  -61 kg</t>
    </r>
  </si>
  <si>
    <r>
      <t>65</t>
    </r>
    <r>
      <rPr>
        <sz val="10"/>
        <rFont val="Arial"/>
        <family val="2"/>
        <charset val="238"/>
      </rPr>
      <t xml:space="preserve"> - Seniorky (+18 let)  -68 kg</t>
    </r>
  </si>
  <si>
    <r>
      <t xml:space="preserve">68 </t>
    </r>
    <r>
      <rPr>
        <sz val="10"/>
        <rFont val="Arial"/>
        <family val="2"/>
        <charset val="238"/>
      </rPr>
      <t>- Masters ženy (+35 let)  BRH</t>
    </r>
  </si>
  <si>
    <r>
      <t xml:space="preserve">01 </t>
    </r>
    <r>
      <rPr>
        <sz val="10"/>
        <rFont val="Arial"/>
        <family val="2"/>
        <charset val="238"/>
      </rPr>
      <t>- Chlapci (-11 let) 8.Kyu + 7.Kyu</t>
    </r>
  </si>
  <si>
    <r>
      <t xml:space="preserve">02 </t>
    </r>
    <r>
      <rPr>
        <sz val="10"/>
        <rFont val="Arial"/>
        <family val="2"/>
        <charset val="238"/>
      </rPr>
      <t>- Chlapci (12-15 let) 8.Kyu + 7.Kyu</t>
    </r>
  </si>
  <si>
    <r>
      <t xml:space="preserve">09 </t>
    </r>
    <r>
      <rPr>
        <sz val="10"/>
        <rFont val="Arial"/>
        <family val="2"/>
        <charset val="238"/>
      </rPr>
      <t>- Masters muži (+40 let) 6.Kyu a vyšší</t>
    </r>
  </si>
  <si>
    <r>
      <t>09</t>
    </r>
    <r>
      <rPr>
        <sz val="10"/>
        <rFont val="Arial"/>
        <family val="2"/>
        <charset val="238"/>
      </rPr>
      <t xml:space="preserve"> - Mladší žáci I. (7-9 let)</t>
    </r>
  </si>
  <si>
    <r>
      <t>10</t>
    </r>
    <r>
      <rPr>
        <sz val="10"/>
        <rFont val="Arial"/>
        <family val="2"/>
        <charset val="238"/>
      </rPr>
      <t xml:space="preserve"> - Mladší žáci II. (10-11 let)</t>
    </r>
  </si>
  <si>
    <r>
      <t>11</t>
    </r>
    <r>
      <rPr>
        <sz val="10"/>
        <rFont val="Arial"/>
        <family val="2"/>
        <charset val="238"/>
      </rPr>
      <t xml:space="preserve"> - Starší žáci (12-13 let)</t>
    </r>
  </si>
  <si>
    <r>
      <t xml:space="preserve">12 </t>
    </r>
    <r>
      <rPr>
        <sz val="10"/>
        <rFont val="Arial"/>
        <family val="2"/>
        <charset val="238"/>
      </rPr>
      <t>- Dorostenci (14-15 let)</t>
    </r>
  </si>
  <si>
    <r>
      <t>13</t>
    </r>
    <r>
      <rPr>
        <sz val="10"/>
        <rFont val="Arial"/>
        <family val="2"/>
        <charset val="238"/>
      </rPr>
      <t xml:space="preserve"> - Junioři (16-17 let)</t>
    </r>
  </si>
  <si>
    <r>
      <t>14</t>
    </r>
    <r>
      <rPr>
        <sz val="10"/>
        <rFont val="Arial"/>
        <family val="2"/>
        <charset val="238"/>
      </rPr>
      <t xml:space="preserve"> - Senioři (+16 let)</t>
    </r>
  </si>
  <si>
    <r>
      <t>21</t>
    </r>
    <r>
      <rPr>
        <sz val="10"/>
        <rFont val="Verdana"/>
        <family val="2"/>
        <charset val="238"/>
      </rPr>
      <t xml:space="preserve"> - Mladší žáci I. (7-9 let)  -27 kg</t>
    </r>
  </si>
  <si>
    <r>
      <t>23</t>
    </r>
    <r>
      <rPr>
        <sz val="10"/>
        <rFont val="Arial"/>
        <family val="2"/>
        <charset val="238"/>
      </rPr>
      <t xml:space="preserve"> - Mladší žáci I. (7-9 let)  +32 kg</t>
    </r>
  </si>
  <si>
    <r>
      <t>26</t>
    </r>
    <r>
      <rPr>
        <sz val="10"/>
        <rFont val="Arial"/>
        <family val="2"/>
        <charset val="238"/>
      </rPr>
      <t xml:space="preserve"> - Mladší žáci II. (10-11 let)  -30 kg</t>
    </r>
  </si>
  <si>
    <r>
      <t>28</t>
    </r>
    <r>
      <rPr>
        <sz val="10"/>
        <rFont val="Arial"/>
        <family val="2"/>
        <charset val="238"/>
      </rPr>
      <t xml:space="preserve"> - Mladší žáci II. (10-11 let)  -35 kg</t>
    </r>
  </si>
  <si>
    <r>
      <t>29</t>
    </r>
    <r>
      <rPr>
        <sz val="10"/>
        <rFont val="Arial"/>
        <family val="2"/>
        <charset val="238"/>
      </rPr>
      <t xml:space="preserve"> - Mladší žáci II. (10-11 let)  +41 kg</t>
    </r>
  </si>
  <si>
    <r>
      <t>32</t>
    </r>
    <r>
      <rPr>
        <sz val="10"/>
        <rFont val="Arial"/>
        <family val="2"/>
        <charset val="238"/>
      </rPr>
      <t xml:space="preserve"> - Starší žáci (12-13 let)  -39 kg</t>
    </r>
  </si>
  <si>
    <r>
      <t xml:space="preserve">34 </t>
    </r>
    <r>
      <rPr>
        <sz val="10"/>
        <rFont val="Arial"/>
        <family val="2"/>
        <charset val="238"/>
      </rPr>
      <t>- Starší žáci (12-13 let)  -52 kg</t>
    </r>
  </si>
  <si>
    <r>
      <t xml:space="preserve">35 </t>
    </r>
    <r>
      <rPr>
        <sz val="10"/>
        <rFont val="Arial"/>
        <family val="2"/>
        <charset val="238"/>
      </rPr>
      <t>- Starší žáci (12-13 let)  -60 kg</t>
    </r>
  </si>
  <si>
    <r>
      <t>40</t>
    </r>
    <r>
      <rPr>
        <sz val="10"/>
        <rFont val="Arial"/>
        <family val="2"/>
        <charset val="238"/>
      </rPr>
      <t xml:space="preserve"> - Dorostenci (14-15 let)  -52 kg</t>
    </r>
  </si>
  <si>
    <r>
      <t>41</t>
    </r>
    <r>
      <rPr>
        <sz val="10"/>
        <rFont val="Arial"/>
        <family val="2"/>
        <charset val="238"/>
      </rPr>
      <t xml:space="preserve"> - Dorostenci (14-15 let)  -57 kg</t>
    </r>
  </si>
  <si>
    <r>
      <t xml:space="preserve">42 </t>
    </r>
    <r>
      <rPr>
        <sz val="10"/>
        <rFont val="Arial"/>
        <family val="2"/>
        <charset val="238"/>
      </rPr>
      <t>- Dorostenci (14-15 let)  -63 kg</t>
    </r>
  </si>
  <si>
    <r>
      <t>43</t>
    </r>
    <r>
      <rPr>
        <sz val="10"/>
        <rFont val="Arial"/>
        <family val="2"/>
        <charset val="238"/>
      </rPr>
      <t xml:space="preserve"> - Dorostenci (14-15 let)  -70 kg</t>
    </r>
  </si>
  <si>
    <r>
      <t xml:space="preserve">44 </t>
    </r>
    <r>
      <rPr>
        <sz val="10"/>
        <rFont val="Arial"/>
        <family val="2"/>
        <charset val="238"/>
      </rPr>
      <t>- Dorostenci (14-15 let)  +70 kg</t>
    </r>
  </si>
  <si>
    <r>
      <t>50</t>
    </r>
    <r>
      <rPr>
        <sz val="10"/>
        <rFont val="Arial"/>
        <family val="2"/>
        <charset val="238"/>
      </rPr>
      <t xml:space="preserve"> - Junioři (16-17 let)  -55 kg</t>
    </r>
  </si>
  <si>
    <r>
      <t>49</t>
    </r>
    <r>
      <rPr>
        <sz val="10"/>
        <rFont val="Arial"/>
        <family val="2"/>
        <charset val="238"/>
      </rPr>
      <t xml:space="preserve"> - Junioři (16-17 let)  -61 kg</t>
    </r>
  </si>
  <si>
    <r>
      <t>50</t>
    </r>
    <r>
      <rPr>
        <sz val="10"/>
        <rFont val="Verdana"/>
        <family val="2"/>
        <charset val="238"/>
      </rPr>
      <t xml:space="preserve"> - </t>
    </r>
    <r>
      <rPr>
        <sz val="10"/>
        <rFont val="Arial"/>
        <family val="2"/>
        <charset val="238"/>
      </rPr>
      <t>Junioři (16-17 let) -68 kg</t>
    </r>
  </si>
  <si>
    <r>
      <t>51</t>
    </r>
    <r>
      <rPr>
        <sz val="10"/>
        <rFont val="Arial"/>
        <family val="2"/>
        <charset val="238"/>
      </rPr>
      <t xml:space="preserve"> - Junioři (16-17 let)  -76 kg</t>
    </r>
  </si>
  <si>
    <r>
      <t xml:space="preserve">52 </t>
    </r>
    <r>
      <rPr>
        <sz val="10"/>
        <rFont val="Arial"/>
        <family val="2"/>
        <charset val="238"/>
      </rPr>
      <t>- Junioři (16-17 let)  +76 kg</t>
    </r>
  </si>
  <si>
    <r>
      <t>57</t>
    </r>
    <r>
      <rPr>
        <sz val="10"/>
        <rFont val="Arial"/>
        <family val="2"/>
        <charset val="238"/>
      </rPr>
      <t xml:space="preserve"> - Senioři (+18 let)  -60 kg</t>
    </r>
  </si>
  <si>
    <r>
      <t>58</t>
    </r>
    <r>
      <rPr>
        <sz val="10"/>
        <rFont val="Arial"/>
        <family val="2"/>
        <charset val="238"/>
      </rPr>
      <t xml:space="preserve"> - Senioři (+18 let)  -67 kg</t>
    </r>
  </si>
  <si>
    <r>
      <t>59</t>
    </r>
    <r>
      <rPr>
        <sz val="10"/>
        <rFont val="Arial"/>
        <family val="2"/>
        <charset val="238"/>
      </rPr>
      <t xml:space="preserve"> - Senioři (+18 let)  -75 kg</t>
    </r>
  </si>
  <si>
    <r>
      <t>60</t>
    </r>
    <r>
      <rPr>
        <sz val="10"/>
        <rFont val="Arial"/>
        <family val="2"/>
        <charset val="238"/>
      </rPr>
      <t xml:space="preserve"> - Senioři (+18 let)  -84 kg</t>
    </r>
  </si>
  <si>
    <r>
      <t>61</t>
    </r>
    <r>
      <rPr>
        <sz val="10"/>
        <rFont val="Arial"/>
        <family val="2"/>
        <charset val="238"/>
      </rPr>
      <t xml:space="preserve"> - Senioři (+18 let)  +84 kg</t>
    </r>
  </si>
  <si>
    <r>
      <t xml:space="preserve">67 </t>
    </r>
    <r>
      <rPr>
        <sz val="10"/>
        <rFont val="Arial"/>
        <family val="2"/>
        <charset val="238"/>
      </rPr>
      <t>- Masters muži (+40 let)  BRH</t>
    </r>
  </si>
  <si>
    <r>
      <t>33</t>
    </r>
    <r>
      <rPr>
        <sz val="10"/>
        <rFont val="Arial"/>
        <family val="2"/>
        <charset val="238"/>
      </rPr>
      <t xml:space="preserve"> - Starší žáci (12-13 let)  -45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</si>
</sst>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14"/>
      <name val="Arial"/>
      <family val="2"/>
      <charset val="238"/>
    </font>
    <font>
      <sz val="14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Arial Black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1"/>
      <name val="Arial"/>
      <family val="2"/>
    </font>
    <font>
      <sz val="14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55">
    <xf numFmtId="0" fontId="0" fillId="0" borderId="0" xfId="0"/>
    <xf numFmtId="49" fontId="3" fillId="0" borderId="0" xfId="2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6" fillId="0" borderId="5" xfId="0" applyFont="1" applyFill="1" applyBorder="1"/>
    <xf numFmtId="0" fontId="0" fillId="0" borderId="5" xfId="0" applyBorder="1" applyAlignment="1">
      <alignment horizontal="center" vertical="center"/>
    </xf>
    <xf numFmtId="0" fontId="6" fillId="0" borderId="6" xfId="0" applyFont="1" applyFill="1" applyBorder="1"/>
    <xf numFmtId="0" fontId="0" fillId="0" borderId="6" xfId="0" applyBorder="1" applyAlignment="1">
      <alignment horizontal="center" vertical="center"/>
    </xf>
    <xf numFmtId="0" fontId="14" fillId="0" borderId="0" xfId="0" applyFont="1"/>
    <xf numFmtId="49" fontId="11" fillId="0" borderId="0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 applyBorder="1" applyAlignment="1" applyProtection="1">
      <alignment horizontal="left" vertical="center" inden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" fillId="0" borderId="0" xfId="3" applyFont="1" applyBorder="1" applyAlignment="1" applyProtection="1">
      <alignment horizontal="left" vertical="center"/>
      <protection locked="0"/>
    </xf>
    <xf numFmtId="49" fontId="19" fillId="0" borderId="0" xfId="2" applyNumberFormat="1" applyFont="1" applyFill="1" applyBorder="1" applyAlignment="1">
      <alignment horizontal="left" vertical="center" wrapText="1"/>
    </xf>
    <xf numFmtId="49" fontId="20" fillId="0" borderId="0" xfId="2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17" fillId="2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3" applyFont="1" applyFill="1" applyBorder="1" applyAlignment="1" applyProtection="1">
      <alignment horizontal="left" vertical="center" indent="1"/>
      <protection locked="0"/>
    </xf>
    <xf numFmtId="49" fontId="23" fillId="0" borderId="0" xfId="2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</cellXfs>
  <cellStyles count="4">
    <cellStyle name="Normální" xfId="0" builtinId="0"/>
    <cellStyle name="normální 4" xfId="1"/>
    <cellStyle name="normální 5" xfId="2"/>
    <cellStyle name="normální_Sešit1 3" xfId="3"/>
  </cellStyles>
  <dxfs count="9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9:G30" totalsRowShown="0" headerRowDxfId="8" dataDxfId="7" tableBorderDxfId="6">
  <sortState ref="B10:G30">
    <sortCondition descending="1" ref="G30"/>
  </sortState>
  <tableColumns count="6">
    <tableColumn id="1" name="Klub" dataDxfId="5"/>
    <tableColumn id="2" name="I." dataDxfId="4"/>
    <tableColumn id="3" name="II." dataDxfId="3"/>
    <tableColumn id="4" name="III." dataDxfId="2"/>
    <tableColumn id="5" name="Medailí" dataDxfId="1">
      <calculatedColumnFormula>SUM(C10:E10)</calculatedColumnFormula>
    </tableColumn>
    <tableColumn id="6" name="vaha 3+2+1" dataDxfId="0">
      <calculatedColumnFormula>Table1[[#This Row],[I.]]*3+Table1[[#This Row],[II.]]*2+Table1[[#This Row],[III.]]*1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workbookViewId="0">
      <selection activeCell="F12" sqref="F12"/>
    </sheetView>
  </sheetViews>
  <sheetFormatPr defaultRowHeight="15" x14ac:dyDescent="0.25"/>
  <cols>
    <col min="2" max="2" width="33.42578125" bestFit="1" customWidth="1"/>
    <col min="3" max="3" width="8.42578125" style="3" bestFit="1" customWidth="1"/>
    <col min="4" max="4" width="5.28515625" style="3" customWidth="1"/>
    <col min="5" max="5" width="6" style="3" customWidth="1"/>
    <col min="6" max="6" width="9.28515625" customWidth="1"/>
    <col min="7" max="7" width="10.5703125" bestFit="1" customWidth="1"/>
  </cols>
  <sheetData>
    <row r="2" spans="2:7" ht="31.5" x14ac:dyDescent="0.6">
      <c r="B2" s="42" t="s">
        <v>0</v>
      </c>
      <c r="C2" s="42"/>
      <c r="D2" s="42"/>
      <c r="E2" s="42"/>
      <c r="F2" s="42"/>
    </row>
    <row r="3" spans="2:7" x14ac:dyDescent="0.25">
      <c r="B3" s="43" t="s">
        <v>1</v>
      </c>
      <c r="C3" s="43"/>
      <c r="D3" s="43"/>
      <c r="E3" s="43"/>
      <c r="F3" s="43"/>
    </row>
    <row r="5" spans="2:7" x14ac:dyDescent="0.25">
      <c r="B5" t="s">
        <v>2</v>
      </c>
    </row>
    <row r="9" spans="2:7" ht="18.75" x14ac:dyDescent="0.3">
      <c r="B9" s="11" t="s">
        <v>3</v>
      </c>
      <c r="C9" s="6" t="s">
        <v>4</v>
      </c>
      <c r="D9" s="6" t="s">
        <v>5</v>
      </c>
      <c r="E9" s="6" t="s">
        <v>6</v>
      </c>
      <c r="F9" s="5" t="s">
        <v>7</v>
      </c>
      <c r="G9" s="38" t="s">
        <v>8</v>
      </c>
    </row>
    <row r="10" spans="2:7" ht="15.75" x14ac:dyDescent="0.25">
      <c r="B10" s="7" t="s">
        <v>9</v>
      </c>
      <c r="C10" s="8">
        <v>15</v>
      </c>
      <c r="D10" s="8">
        <v>8</v>
      </c>
      <c r="E10" s="8">
        <v>19</v>
      </c>
      <c r="F10" s="8">
        <f t="shared" ref="F10:F31" si="0">SUM(C10:E10)</f>
        <v>42</v>
      </c>
      <c r="G10" s="37">
        <f>Table1[[#This Row],[I.]]*3+Table1[[#This Row],[II.]]*2+Table1[[#This Row],[III.]]*1</f>
        <v>80</v>
      </c>
    </row>
    <row r="11" spans="2:7" ht="15.75" x14ac:dyDescent="0.25">
      <c r="B11" s="7" t="s">
        <v>10</v>
      </c>
      <c r="C11" s="8">
        <v>8</v>
      </c>
      <c r="D11" s="8">
        <v>8</v>
      </c>
      <c r="E11" s="8">
        <v>10</v>
      </c>
      <c r="F11" s="8">
        <f t="shared" si="0"/>
        <v>26</v>
      </c>
      <c r="G11" s="37">
        <f>Table1[[#This Row],[I.]]*3+Table1[[#This Row],[II.]]*2+Table1[[#This Row],[III.]]*1</f>
        <v>50</v>
      </c>
    </row>
    <row r="12" spans="2:7" ht="15.75" x14ac:dyDescent="0.25">
      <c r="B12" s="7" t="s">
        <v>11</v>
      </c>
      <c r="C12" s="8">
        <v>10</v>
      </c>
      <c r="D12" s="8">
        <v>8</v>
      </c>
      <c r="E12" s="8">
        <v>3</v>
      </c>
      <c r="F12" s="8">
        <f t="shared" si="0"/>
        <v>21</v>
      </c>
      <c r="G12" s="37">
        <f>Table1[[#This Row],[I.]]*3+Table1[[#This Row],[II.]]*2+Table1[[#This Row],[III.]]*1</f>
        <v>49</v>
      </c>
    </row>
    <row r="13" spans="2:7" ht="15.75" x14ac:dyDescent="0.25">
      <c r="B13" s="7" t="s">
        <v>12</v>
      </c>
      <c r="C13" s="8">
        <v>4</v>
      </c>
      <c r="D13" s="8">
        <v>9</v>
      </c>
      <c r="E13" s="8">
        <v>3</v>
      </c>
      <c r="F13" s="8">
        <f t="shared" si="0"/>
        <v>16</v>
      </c>
      <c r="G13" s="37">
        <f>Table1[[#This Row],[I.]]*3+Table1[[#This Row],[II.]]*2+Table1[[#This Row],[III.]]*1</f>
        <v>33</v>
      </c>
    </row>
    <row r="14" spans="2:7" ht="15.75" x14ac:dyDescent="0.25">
      <c r="B14" s="7" t="s">
        <v>13</v>
      </c>
      <c r="C14" s="8">
        <v>6</v>
      </c>
      <c r="D14" s="8">
        <v>3</v>
      </c>
      <c r="E14" s="8">
        <v>8</v>
      </c>
      <c r="F14" s="8">
        <f t="shared" si="0"/>
        <v>17</v>
      </c>
      <c r="G14" s="37">
        <f>Table1[[#This Row],[I.]]*3+Table1[[#This Row],[II.]]*2+Table1[[#This Row],[III.]]*1</f>
        <v>32</v>
      </c>
    </row>
    <row r="15" spans="2:7" ht="15.75" x14ac:dyDescent="0.25">
      <c r="B15" s="7" t="s">
        <v>14</v>
      </c>
      <c r="C15" s="8">
        <v>4</v>
      </c>
      <c r="D15" s="8">
        <v>1</v>
      </c>
      <c r="E15" s="8">
        <v>3</v>
      </c>
      <c r="F15" s="8">
        <f t="shared" si="0"/>
        <v>8</v>
      </c>
      <c r="G15" s="37">
        <f>Table1[[#This Row],[I.]]*3+Table1[[#This Row],[II.]]*2+Table1[[#This Row],[III.]]*1</f>
        <v>17</v>
      </c>
    </row>
    <row r="16" spans="2:7" ht="15.75" x14ac:dyDescent="0.25">
      <c r="B16" s="7" t="s">
        <v>15</v>
      </c>
      <c r="C16" s="8">
        <v>5</v>
      </c>
      <c r="D16" s="8"/>
      <c r="E16" s="8"/>
      <c r="F16" s="8">
        <f t="shared" si="0"/>
        <v>5</v>
      </c>
      <c r="G16" s="37">
        <f>Table1[[#This Row],[I.]]*3+Table1[[#This Row],[II.]]*2+Table1[[#This Row],[III.]]*1</f>
        <v>15</v>
      </c>
    </row>
    <row r="17" spans="2:7" ht="15.75" x14ac:dyDescent="0.25">
      <c r="B17" s="7" t="s">
        <v>16</v>
      </c>
      <c r="C17" s="8">
        <v>2</v>
      </c>
      <c r="D17" s="8">
        <v>2</v>
      </c>
      <c r="E17" s="8">
        <v>2</v>
      </c>
      <c r="F17" s="8">
        <f t="shared" si="0"/>
        <v>6</v>
      </c>
      <c r="G17" s="37">
        <f>Table1[[#This Row],[I.]]*3+Table1[[#This Row],[II.]]*2+Table1[[#This Row],[III.]]*1</f>
        <v>12</v>
      </c>
    </row>
    <row r="18" spans="2:7" ht="15.75" x14ac:dyDescent="0.25">
      <c r="B18" s="7" t="s">
        <v>17</v>
      </c>
      <c r="C18" s="8">
        <v>2</v>
      </c>
      <c r="D18" s="8">
        <v>1</v>
      </c>
      <c r="E18" s="8">
        <v>2</v>
      </c>
      <c r="F18" s="8">
        <f t="shared" si="0"/>
        <v>5</v>
      </c>
      <c r="G18" s="37">
        <f>Table1[[#This Row],[I.]]*3+Table1[[#This Row],[II.]]*2+Table1[[#This Row],[III.]]*1</f>
        <v>10</v>
      </c>
    </row>
    <row r="19" spans="2:7" ht="15.75" x14ac:dyDescent="0.25">
      <c r="B19" s="7" t="s">
        <v>18</v>
      </c>
      <c r="C19" s="8">
        <v>1</v>
      </c>
      <c r="D19" s="8">
        <v>3</v>
      </c>
      <c r="E19" s="8"/>
      <c r="F19" s="8">
        <f t="shared" si="0"/>
        <v>4</v>
      </c>
      <c r="G19" s="37">
        <f>Table1[[#This Row],[I.]]*3+Table1[[#This Row],[II.]]*2+Table1[[#This Row],[III.]]*1</f>
        <v>9</v>
      </c>
    </row>
    <row r="20" spans="2:7" ht="15.75" x14ac:dyDescent="0.25">
      <c r="B20" s="7" t="s">
        <v>19</v>
      </c>
      <c r="C20" s="8">
        <v>2</v>
      </c>
      <c r="D20" s="8">
        <v>1</v>
      </c>
      <c r="E20" s="8"/>
      <c r="F20" s="8">
        <f t="shared" si="0"/>
        <v>3</v>
      </c>
      <c r="G20" s="37">
        <f>Table1[[#This Row],[I.]]*3+Table1[[#This Row],[II.]]*2+Table1[[#This Row],[III.]]*1</f>
        <v>8</v>
      </c>
    </row>
    <row r="21" spans="2:7" ht="15.75" x14ac:dyDescent="0.25">
      <c r="B21" s="7" t="s">
        <v>20</v>
      </c>
      <c r="C21" s="8">
        <v>1</v>
      </c>
      <c r="D21" s="8">
        <v>1</v>
      </c>
      <c r="E21" s="8">
        <v>2</v>
      </c>
      <c r="F21" s="8">
        <f t="shared" si="0"/>
        <v>4</v>
      </c>
      <c r="G21" s="37">
        <f>Table1[[#This Row],[I.]]*3+Table1[[#This Row],[II.]]*2+Table1[[#This Row],[III.]]*1</f>
        <v>7</v>
      </c>
    </row>
    <row r="22" spans="2:7" ht="15.75" x14ac:dyDescent="0.25">
      <c r="B22" s="7" t="s">
        <v>21</v>
      </c>
      <c r="C22" s="8"/>
      <c r="D22" s="8">
        <v>1</v>
      </c>
      <c r="E22" s="8">
        <v>2</v>
      </c>
      <c r="F22" s="8">
        <f t="shared" si="0"/>
        <v>3</v>
      </c>
      <c r="G22" s="37">
        <f>Table1[[#This Row],[I.]]*3+Table1[[#This Row],[II.]]*2+Table1[[#This Row],[III.]]*1</f>
        <v>4</v>
      </c>
    </row>
    <row r="23" spans="2:7" ht="15.75" x14ac:dyDescent="0.25">
      <c r="B23" s="7" t="s">
        <v>22</v>
      </c>
      <c r="C23" s="8"/>
      <c r="D23" s="8">
        <v>1</v>
      </c>
      <c r="E23" s="8">
        <v>1</v>
      </c>
      <c r="F23" s="8">
        <f t="shared" si="0"/>
        <v>2</v>
      </c>
      <c r="G23" s="37">
        <f>Table1[[#This Row],[I.]]*3+Table1[[#This Row],[II.]]*2+Table1[[#This Row],[III.]]*1</f>
        <v>3</v>
      </c>
    </row>
    <row r="24" spans="2:7" ht="15.75" x14ac:dyDescent="0.25">
      <c r="B24" s="7" t="s">
        <v>23</v>
      </c>
      <c r="C24" s="8">
        <v>1</v>
      </c>
      <c r="D24" s="8"/>
      <c r="E24" s="8"/>
      <c r="F24" s="8">
        <f t="shared" si="0"/>
        <v>1</v>
      </c>
      <c r="G24" s="37">
        <f>Table1[[#This Row],[I.]]*3+Table1[[#This Row],[II.]]*2+Table1[[#This Row],[III.]]*1</f>
        <v>3</v>
      </c>
    </row>
    <row r="25" spans="2:7" ht="15.75" x14ac:dyDescent="0.25">
      <c r="B25" s="7" t="s">
        <v>24</v>
      </c>
      <c r="C25" s="8"/>
      <c r="D25" s="8">
        <v>1</v>
      </c>
      <c r="E25" s="8"/>
      <c r="F25" s="8">
        <f t="shared" si="0"/>
        <v>1</v>
      </c>
      <c r="G25" s="37">
        <f>Table1[[#This Row],[I.]]*3+Table1[[#This Row],[II.]]*2+Table1[[#This Row],[III.]]*1</f>
        <v>2</v>
      </c>
    </row>
    <row r="26" spans="2:7" ht="15.75" x14ac:dyDescent="0.25">
      <c r="B26" s="9" t="s">
        <v>25</v>
      </c>
      <c r="C26" s="10"/>
      <c r="D26" s="10"/>
      <c r="E26" s="10">
        <v>1</v>
      </c>
      <c r="F26" s="10">
        <f t="shared" si="0"/>
        <v>1</v>
      </c>
      <c r="G26" s="37">
        <f>Table1[[#This Row],[I.]]*3+Table1[[#This Row],[II.]]*2+Table1[[#This Row],[III.]]*1</f>
        <v>1</v>
      </c>
    </row>
    <row r="27" spans="2:7" ht="15.75" x14ac:dyDescent="0.25">
      <c r="B27" s="7" t="s">
        <v>26</v>
      </c>
      <c r="C27" s="8"/>
      <c r="D27" s="8"/>
      <c r="E27" s="8">
        <v>1</v>
      </c>
      <c r="F27" s="8">
        <f t="shared" si="0"/>
        <v>1</v>
      </c>
      <c r="G27" s="37">
        <f>Table1[[#This Row],[I.]]*3+Table1[[#This Row],[II.]]*2+Table1[[#This Row],[III.]]*1</f>
        <v>1</v>
      </c>
    </row>
    <row r="28" spans="2:7" ht="15.75" x14ac:dyDescent="0.25">
      <c r="B28" s="7" t="s">
        <v>27</v>
      </c>
      <c r="C28" s="8"/>
      <c r="D28" s="8"/>
      <c r="E28" s="8">
        <v>1</v>
      </c>
      <c r="F28" s="8">
        <f t="shared" si="0"/>
        <v>1</v>
      </c>
      <c r="G28" s="37">
        <f>Table1[[#This Row],[I.]]*3+Table1[[#This Row],[II.]]*2+Table1[[#This Row],[III.]]*1</f>
        <v>1</v>
      </c>
    </row>
    <row r="29" spans="2:7" ht="15.75" x14ac:dyDescent="0.25">
      <c r="B29" s="7" t="s">
        <v>28</v>
      </c>
      <c r="C29" s="8"/>
      <c r="D29" s="8"/>
      <c r="E29" s="8">
        <v>1</v>
      </c>
      <c r="F29" s="8">
        <f t="shared" si="0"/>
        <v>1</v>
      </c>
      <c r="G29" s="37">
        <f>Table1[[#This Row],[I.]]*3+Table1[[#This Row],[II.]]*2+Table1[[#This Row],[III.]]*1</f>
        <v>1</v>
      </c>
    </row>
    <row r="30" spans="2:7" ht="15.75" x14ac:dyDescent="0.25">
      <c r="B30" s="9" t="s">
        <v>29</v>
      </c>
      <c r="C30" s="10"/>
      <c r="D30" s="10"/>
      <c r="E30" s="10"/>
      <c r="F30" s="10">
        <f t="shared" si="0"/>
        <v>0</v>
      </c>
      <c r="G30" s="37">
        <f>Table1[[#This Row],[I.]]*3+Table1[[#This Row],[II.]]*2+Table1[[#This Row],[III.]]*1</f>
        <v>0</v>
      </c>
    </row>
    <row r="31" spans="2:7" x14ac:dyDescent="0.25">
      <c r="C31" s="3">
        <f>SUM(Table1[[#All],[I.]])</f>
        <v>61</v>
      </c>
      <c r="D31" s="3">
        <f>SUM(Table1[[#All],[II.]])</f>
        <v>48</v>
      </c>
      <c r="E31" s="3">
        <f>SUM(Table1[[#All],[III.]])</f>
        <v>59</v>
      </c>
      <c r="F31" s="3">
        <f t="shared" si="0"/>
        <v>168</v>
      </c>
    </row>
  </sheetData>
  <sheetProtection sheet="1" objects="1" scenarios="1"/>
  <mergeCells count="2">
    <mergeCell ref="B2:F2"/>
    <mergeCell ref="B3:F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selection activeCell="D6" sqref="D6"/>
    </sheetView>
  </sheetViews>
  <sheetFormatPr defaultRowHeight="18.75" x14ac:dyDescent="0.25"/>
  <cols>
    <col min="1" max="1" width="7.28515625" style="29" customWidth="1"/>
    <col min="2" max="2" width="3.7109375" style="40" customWidth="1"/>
    <col min="3" max="3" width="30.42578125" style="4" bestFit="1" customWidth="1"/>
    <col min="4" max="4" width="35.140625" style="4" bestFit="1" customWidth="1"/>
    <col min="5" max="5" width="8" style="4" customWidth="1"/>
    <col min="6" max="6" width="3.7109375" style="30" customWidth="1"/>
    <col min="7" max="7" width="26" style="4" bestFit="1" customWidth="1"/>
    <col min="8" max="8" width="31.42578125" style="4" bestFit="1" customWidth="1"/>
    <col min="9" max="16384" width="9.140625" style="4"/>
  </cols>
  <sheetData>
    <row r="1" spans="2:8" ht="29.25" thickBot="1" x14ac:dyDescent="0.5">
      <c r="B1" s="44" t="s">
        <v>30</v>
      </c>
      <c r="C1" s="45"/>
      <c r="D1" s="46"/>
      <c r="E1" s="32"/>
      <c r="F1" s="44" t="s">
        <v>30</v>
      </c>
      <c r="G1" s="45"/>
      <c r="H1" s="46"/>
    </row>
    <row r="2" spans="2:8" ht="18" x14ac:dyDescent="0.25">
      <c r="B2" s="51" t="s">
        <v>31</v>
      </c>
      <c r="C2" s="51"/>
      <c r="D2" s="51"/>
      <c r="E2" s="32"/>
      <c r="F2" s="51" t="s">
        <v>32</v>
      </c>
      <c r="G2" s="51"/>
      <c r="H2" s="51"/>
    </row>
    <row r="3" spans="2:8" ht="15" x14ac:dyDescent="0.25">
      <c r="B3" s="39">
        <v>1</v>
      </c>
      <c r="C3" s="34" t="s">
        <v>33</v>
      </c>
      <c r="D3" s="15" t="s">
        <v>9</v>
      </c>
      <c r="F3" s="39">
        <v>1</v>
      </c>
      <c r="G3" s="34" t="s">
        <v>34</v>
      </c>
      <c r="H3" s="15" t="s">
        <v>9</v>
      </c>
    </row>
    <row r="4" spans="2:8" ht="15" x14ac:dyDescent="0.25">
      <c r="B4" s="39">
        <v>2</v>
      </c>
      <c r="C4" s="34" t="s">
        <v>35</v>
      </c>
      <c r="D4" s="15" t="s">
        <v>9</v>
      </c>
      <c r="F4" s="39">
        <v>2</v>
      </c>
      <c r="G4" s="34" t="s">
        <v>36</v>
      </c>
      <c r="H4" s="15" t="s">
        <v>9</v>
      </c>
    </row>
    <row r="5" spans="2:8" ht="15" x14ac:dyDescent="0.25">
      <c r="B5" s="39">
        <v>3</v>
      </c>
      <c r="C5" s="34" t="s">
        <v>37</v>
      </c>
      <c r="D5" s="18" t="s">
        <v>21</v>
      </c>
      <c r="F5" s="39">
        <v>3</v>
      </c>
      <c r="G5" s="34" t="s">
        <v>38</v>
      </c>
      <c r="H5" s="15" t="s">
        <v>9</v>
      </c>
    </row>
    <row r="6" spans="2:8" ht="15" x14ac:dyDescent="0.25">
      <c r="B6" s="39">
        <v>3</v>
      </c>
      <c r="C6" s="34" t="s">
        <v>39</v>
      </c>
      <c r="D6" s="18" t="s">
        <v>13</v>
      </c>
      <c r="F6" s="39">
        <v>3</v>
      </c>
      <c r="G6" s="34" t="s">
        <v>40</v>
      </c>
      <c r="H6" s="15" t="s">
        <v>21</v>
      </c>
    </row>
    <row r="8" spans="2:8" ht="18" x14ac:dyDescent="0.25">
      <c r="B8" s="51" t="s">
        <v>41</v>
      </c>
      <c r="C8" s="51"/>
      <c r="D8" s="51"/>
      <c r="E8" s="32"/>
      <c r="F8" s="51" t="s">
        <v>42</v>
      </c>
      <c r="G8" s="51"/>
      <c r="H8" s="51"/>
    </row>
    <row r="9" spans="2:8" ht="15" x14ac:dyDescent="0.25">
      <c r="B9" s="39">
        <v>1</v>
      </c>
      <c r="C9" s="34" t="s">
        <v>43</v>
      </c>
      <c r="D9" s="15" t="s">
        <v>9</v>
      </c>
      <c r="E9" s="15"/>
      <c r="F9" s="39">
        <v>1</v>
      </c>
      <c r="G9" s="34" t="s">
        <v>44</v>
      </c>
      <c r="H9" s="15" t="s">
        <v>9</v>
      </c>
    </row>
    <row r="10" spans="2:8" ht="15" x14ac:dyDescent="0.25">
      <c r="B10" s="39">
        <v>2</v>
      </c>
      <c r="C10" s="34" t="s">
        <v>45</v>
      </c>
      <c r="D10" s="15" t="s">
        <v>12</v>
      </c>
      <c r="F10" s="39">
        <v>2</v>
      </c>
      <c r="G10" s="34" t="s">
        <v>46</v>
      </c>
      <c r="H10" s="15" t="s">
        <v>21</v>
      </c>
    </row>
    <row r="11" spans="2:8" ht="15" x14ac:dyDescent="0.25">
      <c r="B11" s="39">
        <v>3</v>
      </c>
      <c r="C11" s="34" t="s">
        <v>47</v>
      </c>
      <c r="D11" s="15" t="s">
        <v>25</v>
      </c>
      <c r="F11" s="39">
        <v>3</v>
      </c>
      <c r="G11" s="34" t="s">
        <v>48</v>
      </c>
      <c r="H11" s="15" t="s">
        <v>22</v>
      </c>
    </row>
    <row r="12" spans="2:8" x14ac:dyDescent="0.25">
      <c r="B12" s="39">
        <v>3</v>
      </c>
      <c r="C12" s="34" t="s">
        <v>49</v>
      </c>
      <c r="D12" s="15" t="s">
        <v>9</v>
      </c>
    </row>
    <row r="14" spans="2:8" thickBot="1" x14ac:dyDescent="0.3">
      <c r="B14" s="47" t="s">
        <v>50</v>
      </c>
      <c r="C14" s="47"/>
      <c r="D14" s="47"/>
      <c r="E14" s="32"/>
      <c r="F14" s="47" t="s">
        <v>51</v>
      </c>
      <c r="G14" s="47"/>
      <c r="H14" s="47"/>
    </row>
    <row r="15" spans="2:8" ht="15.75" thickTop="1" x14ac:dyDescent="0.25">
      <c r="B15" s="39">
        <v>1</v>
      </c>
      <c r="C15" s="34" t="s">
        <v>52</v>
      </c>
      <c r="D15" s="15" t="s">
        <v>10</v>
      </c>
      <c r="F15" s="39">
        <v>1</v>
      </c>
      <c r="G15" s="34" t="s">
        <v>53</v>
      </c>
      <c r="H15" s="15" t="s">
        <v>23</v>
      </c>
    </row>
    <row r="16" spans="2:8" ht="15" x14ac:dyDescent="0.25">
      <c r="B16" s="39">
        <v>2</v>
      </c>
      <c r="C16" s="34" t="s">
        <v>54</v>
      </c>
      <c r="D16" s="15" t="s">
        <v>24</v>
      </c>
      <c r="F16" s="39">
        <v>2</v>
      </c>
      <c r="G16" s="34" t="s">
        <v>55</v>
      </c>
      <c r="H16" s="15" t="s">
        <v>10</v>
      </c>
    </row>
    <row r="17" spans="2:8" ht="15" x14ac:dyDescent="0.25">
      <c r="B17" s="39">
        <v>3</v>
      </c>
      <c r="C17" s="34" t="s">
        <v>56</v>
      </c>
      <c r="D17" s="15" t="s">
        <v>9</v>
      </c>
      <c r="F17" s="39">
        <v>3</v>
      </c>
      <c r="G17" s="34" t="s">
        <v>57</v>
      </c>
      <c r="H17" s="15" t="s">
        <v>10</v>
      </c>
    </row>
    <row r="18" spans="2:8" ht="15" x14ac:dyDescent="0.25">
      <c r="B18" s="39">
        <v>3</v>
      </c>
      <c r="C18" s="34" t="s">
        <v>58</v>
      </c>
      <c r="D18" s="15" t="s">
        <v>26</v>
      </c>
      <c r="F18" s="39">
        <v>3</v>
      </c>
      <c r="G18" s="34" t="s">
        <v>59</v>
      </c>
      <c r="H18" s="15" t="s">
        <v>9</v>
      </c>
    </row>
    <row r="20" spans="2:8" ht="19.5" thickBot="1" x14ac:dyDescent="0.3">
      <c r="B20" s="52" t="s">
        <v>60</v>
      </c>
      <c r="C20" s="47"/>
      <c r="D20" s="47"/>
      <c r="E20" s="32"/>
    </row>
    <row r="21" spans="2:8" ht="19.5" thickTop="1" x14ac:dyDescent="0.25">
      <c r="B21" s="39">
        <v>1</v>
      </c>
      <c r="C21" s="34" t="s">
        <v>61</v>
      </c>
      <c r="D21" s="15" t="s">
        <v>19</v>
      </c>
    </row>
    <row r="22" spans="2:8" x14ac:dyDescent="0.25">
      <c r="B22" s="39">
        <v>2</v>
      </c>
      <c r="C22" s="34" t="s">
        <v>62</v>
      </c>
      <c r="D22" s="15" t="s">
        <v>22</v>
      </c>
    </row>
    <row r="23" spans="2:8" x14ac:dyDescent="0.25">
      <c r="B23" s="39">
        <v>3</v>
      </c>
      <c r="C23" s="34" t="s">
        <v>63</v>
      </c>
      <c r="D23" s="15" t="s">
        <v>10</v>
      </c>
    </row>
    <row r="24" spans="2:8" ht="19.5" thickBot="1" x14ac:dyDescent="0.3"/>
    <row r="25" spans="2:8" ht="33.75" customHeight="1" thickBot="1" x14ac:dyDescent="0.3">
      <c r="B25" s="48" t="s">
        <v>64</v>
      </c>
      <c r="C25" s="49"/>
      <c r="D25" s="50"/>
      <c r="E25" s="33"/>
      <c r="F25" s="48" t="s">
        <v>64</v>
      </c>
      <c r="G25" s="49"/>
      <c r="H25" s="50"/>
    </row>
    <row r="27" spans="2:8" thickBot="1" x14ac:dyDescent="0.3">
      <c r="B27" s="47" t="s">
        <v>65</v>
      </c>
      <c r="C27" s="47"/>
      <c r="D27" s="47"/>
      <c r="F27" s="47" t="s">
        <v>66</v>
      </c>
      <c r="G27" s="47"/>
      <c r="H27" s="47"/>
    </row>
    <row r="28" spans="2:8" ht="15.75" thickTop="1" x14ac:dyDescent="0.25">
      <c r="B28" s="39">
        <v>1</v>
      </c>
      <c r="C28" s="34" t="s">
        <v>67</v>
      </c>
      <c r="D28" s="15" t="s">
        <v>10</v>
      </c>
      <c r="F28" s="39">
        <v>1</v>
      </c>
      <c r="G28" s="34" t="s">
        <v>34</v>
      </c>
      <c r="H28" s="15" t="s">
        <v>9</v>
      </c>
    </row>
    <row r="29" spans="2:8" ht="15" customHeight="1" x14ac:dyDescent="0.25">
      <c r="B29" s="39">
        <v>2</v>
      </c>
      <c r="C29" s="34" t="s">
        <v>68</v>
      </c>
      <c r="D29" s="15" t="s">
        <v>10</v>
      </c>
      <c r="E29" s="32"/>
      <c r="F29" s="39">
        <v>2</v>
      </c>
      <c r="G29" s="34" t="s">
        <v>69</v>
      </c>
      <c r="H29" s="15" t="s">
        <v>12</v>
      </c>
    </row>
    <row r="30" spans="2:8" ht="15" x14ac:dyDescent="0.25">
      <c r="B30" s="39">
        <v>3</v>
      </c>
      <c r="C30" s="34" t="s">
        <v>70</v>
      </c>
      <c r="D30" s="15" t="s">
        <v>14</v>
      </c>
      <c r="F30" s="39">
        <v>3</v>
      </c>
      <c r="G30" s="34" t="s">
        <v>71</v>
      </c>
      <c r="H30" s="15" t="s">
        <v>14</v>
      </c>
    </row>
    <row r="31" spans="2:8" ht="15" x14ac:dyDescent="0.25">
      <c r="B31" s="39">
        <v>3</v>
      </c>
      <c r="C31" s="34" t="s">
        <v>72</v>
      </c>
      <c r="D31" s="15" t="s">
        <v>10</v>
      </c>
      <c r="F31" s="39">
        <v>3</v>
      </c>
      <c r="G31" s="34" t="s">
        <v>73</v>
      </c>
      <c r="H31" s="15" t="s">
        <v>10</v>
      </c>
    </row>
    <row r="33" spans="2:8" thickBot="1" x14ac:dyDescent="0.3">
      <c r="B33" s="47" t="s">
        <v>74</v>
      </c>
      <c r="C33" s="47"/>
      <c r="D33" s="47"/>
      <c r="F33" s="47" t="s">
        <v>75</v>
      </c>
      <c r="G33" s="47"/>
      <c r="H33" s="47"/>
    </row>
    <row r="34" spans="2:8" ht="15.75" thickTop="1" x14ac:dyDescent="0.25">
      <c r="B34" s="39">
        <v>1</v>
      </c>
      <c r="C34" s="34" t="s">
        <v>76</v>
      </c>
      <c r="D34" s="15" t="s">
        <v>15</v>
      </c>
      <c r="F34" s="39">
        <v>1</v>
      </c>
      <c r="G34" s="34" t="s">
        <v>77</v>
      </c>
      <c r="H34" s="15" t="s">
        <v>13</v>
      </c>
    </row>
    <row r="35" spans="2:8" ht="15" x14ac:dyDescent="0.25">
      <c r="B35" s="39">
        <v>2</v>
      </c>
      <c r="C35" s="34" t="s">
        <v>35</v>
      </c>
      <c r="D35" s="15" t="s">
        <v>78</v>
      </c>
      <c r="F35" s="39">
        <v>2</v>
      </c>
      <c r="G35" s="34" t="s">
        <v>79</v>
      </c>
      <c r="H35" s="15" t="s">
        <v>13</v>
      </c>
    </row>
    <row r="36" spans="2:8" ht="15" x14ac:dyDescent="0.25">
      <c r="B36" s="39">
        <v>3</v>
      </c>
      <c r="C36" s="34" t="s">
        <v>80</v>
      </c>
      <c r="D36" s="15" t="s">
        <v>13</v>
      </c>
      <c r="F36" s="39">
        <v>3</v>
      </c>
      <c r="G36" s="34" t="s">
        <v>36</v>
      </c>
      <c r="H36" s="15" t="s">
        <v>9</v>
      </c>
    </row>
    <row r="37" spans="2:8" ht="15" x14ac:dyDescent="0.25">
      <c r="B37" s="39">
        <v>3</v>
      </c>
      <c r="C37" s="34" t="s">
        <v>43</v>
      </c>
      <c r="D37" s="15" t="s">
        <v>9</v>
      </c>
      <c r="F37" s="39">
        <v>3</v>
      </c>
      <c r="G37" s="34" t="s">
        <v>81</v>
      </c>
      <c r="H37" s="15" t="s">
        <v>9</v>
      </c>
    </row>
    <row r="38" spans="2:8" x14ac:dyDescent="0.25">
      <c r="E38" s="32"/>
    </row>
    <row r="39" spans="2:8" thickBot="1" x14ac:dyDescent="0.3">
      <c r="B39" s="47" t="s">
        <v>82</v>
      </c>
      <c r="C39" s="47"/>
      <c r="D39" s="47"/>
      <c r="F39" s="47" t="s">
        <v>83</v>
      </c>
      <c r="G39" s="47"/>
      <c r="H39" s="47"/>
    </row>
    <row r="40" spans="2:8" ht="15.75" thickTop="1" x14ac:dyDescent="0.25">
      <c r="B40" s="39">
        <v>1</v>
      </c>
      <c r="C40" s="34" t="s">
        <v>84</v>
      </c>
      <c r="D40" s="15" t="s">
        <v>9</v>
      </c>
      <c r="F40" s="39">
        <v>1</v>
      </c>
      <c r="G40" s="34" t="s">
        <v>85</v>
      </c>
      <c r="H40" s="15" t="s">
        <v>9</v>
      </c>
    </row>
    <row r="41" spans="2:8" ht="15" x14ac:dyDescent="0.25">
      <c r="B41" s="39">
        <v>2</v>
      </c>
      <c r="C41" s="34" t="s">
        <v>86</v>
      </c>
      <c r="D41" s="15" t="s">
        <v>9</v>
      </c>
      <c r="F41" s="39">
        <v>2</v>
      </c>
      <c r="G41" s="34" t="s">
        <v>87</v>
      </c>
      <c r="H41" s="15" t="s">
        <v>9</v>
      </c>
    </row>
    <row r="42" spans="2:8" ht="18" customHeight="1" x14ac:dyDescent="0.25">
      <c r="B42" s="39">
        <v>3</v>
      </c>
      <c r="C42" s="34" t="s">
        <v>88</v>
      </c>
      <c r="D42" s="15" t="s">
        <v>20</v>
      </c>
      <c r="F42" s="39">
        <v>3</v>
      </c>
      <c r="G42" s="34" t="s">
        <v>38</v>
      </c>
      <c r="H42" s="15" t="s">
        <v>9</v>
      </c>
    </row>
    <row r="43" spans="2:8" ht="15" x14ac:dyDescent="0.25">
      <c r="B43" s="39">
        <v>3</v>
      </c>
      <c r="C43" s="34" t="s">
        <v>89</v>
      </c>
      <c r="D43" s="15" t="s">
        <v>14</v>
      </c>
      <c r="F43" s="39">
        <v>3</v>
      </c>
      <c r="G43" s="34" t="s">
        <v>90</v>
      </c>
      <c r="H43" s="15" t="s">
        <v>9</v>
      </c>
    </row>
    <row r="45" spans="2:8" ht="19.5" customHeight="1" thickBot="1" x14ac:dyDescent="0.3">
      <c r="B45" s="47" t="s">
        <v>91</v>
      </c>
      <c r="C45" s="47"/>
      <c r="D45" s="47"/>
      <c r="F45" s="47" t="s">
        <v>92</v>
      </c>
      <c r="G45" s="47"/>
      <c r="H45" s="47"/>
    </row>
    <row r="46" spans="2:8" thickTop="1" x14ac:dyDescent="0.25">
      <c r="B46" s="39">
        <v>1</v>
      </c>
      <c r="C46" s="34" t="s">
        <v>93</v>
      </c>
      <c r="D46" s="15" t="s">
        <v>9</v>
      </c>
      <c r="E46" s="32"/>
      <c r="F46" s="39">
        <v>1</v>
      </c>
      <c r="G46" s="34" t="s">
        <v>94</v>
      </c>
      <c r="H46" s="15" t="s">
        <v>15</v>
      </c>
    </row>
    <row r="47" spans="2:8" ht="15" x14ac:dyDescent="0.25">
      <c r="B47" s="39">
        <v>2</v>
      </c>
      <c r="C47" s="34" t="s">
        <v>95</v>
      </c>
      <c r="D47" s="15" t="s">
        <v>13</v>
      </c>
      <c r="F47" s="39">
        <v>2</v>
      </c>
      <c r="G47" s="34" t="s">
        <v>96</v>
      </c>
      <c r="H47" s="15" t="s">
        <v>10</v>
      </c>
    </row>
    <row r="48" spans="2:8" ht="15" x14ac:dyDescent="0.25">
      <c r="B48" s="39">
        <v>3</v>
      </c>
      <c r="C48" s="34" t="s">
        <v>97</v>
      </c>
      <c r="D48" s="15" t="s">
        <v>13</v>
      </c>
      <c r="F48" s="39">
        <v>3</v>
      </c>
      <c r="G48" s="34" t="s">
        <v>98</v>
      </c>
      <c r="H48" s="15" t="s">
        <v>9</v>
      </c>
    </row>
    <row r="49" spans="2:8" ht="15" x14ac:dyDescent="0.25">
      <c r="B49" s="39">
        <v>3</v>
      </c>
      <c r="C49" s="34" t="s">
        <v>99</v>
      </c>
      <c r="D49" s="15" t="s">
        <v>9</v>
      </c>
      <c r="F49" s="39">
        <v>3</v>
      </c>
      <c r="G49" s="34" t="s">
        <v>44</v>
      </c>
      <c r="H49" s="15" t="s">
        <v>9</v>
      </c>
    </row>
    <row r="51" spans="2:8" ht="15.75" customHeight="1" thickBot="1" x14ac:dyDescent="0.3">
      <c r="B51" s="47" t="s">
        <v>100</v>
      </c>
      <c r="C51" s="47"/>
      <c r="D51" s="47"/>
      <c r="F51" s="47" t="s">
        <v>101</v>
      </c>
      <c r="G51" s="47"/>
      <c r="H51" s="47"/>
    </row>
    <row r="52" spans="2:8" thickTop="1" x14ac:dyDescent="0.25">
      <c r="B52" s="39">
        <v>1</v>
      </c>
      <c r="C52" s="34" t="s">
        <v>102</v>
      </c>
      <c r="D52" s="15" t="s">
        <v>13</v>
      </c>
      <c r="E52" s="32"/>
      <c r="F52" s="39">
        <v>1</v>
      </c>
      <c r="G52" s="34" t="s">
        <v>103</v>
      </c>
      <c r="H52" s="15" t="s">
        <v>14</v>
      </c>
    </row>
    <row r="53" spans="2:8" ht="15.75" customHeight="1" x14ac:dyDescent="0.25">
      <c r="B53" s="39">
        <v>2</v>
      </c>
      <c r="C53" s="34" t="s">
        <v>104</v>
      </c>
      <c r="D53" s="15" t="s">
        <v>9</v>
      </c>
      <c r="F53" s="39">
        <v>2</v>
      </c>
      <c r="G53" s="34" t="s">
        <v>105</v>
      </c>
      <c r="H53" s="15" t="s">
        <v>11</v>
      </c>
    </row>
    <row r="54" spans="2:8" ht="15.75" customHeight="1" x14ac:dyDescent="0.25">
      <c r="B54" s="39">
        <v>3</v>
      </c>
      <c r="C54" s="34" t="s">
        <v>106</v>
      </c>
      <c r="D54" s="15" t="s">
        <v>10</v>
      </c>
      <c r="F54" s="39">
        <v>3</v>
      </c>
      <c r="G54" s="34" t="s">
        <v>107</v>
      </c>
      <c r="H54" s="15" t="s">
        <v>9</v>
      </c>
    </row>
    <row r="55" spans="2:8" ht="15" x14ac:dyDescent="0.25">
      <c r="B55" s="39">
        <v>3</v>
      </c>
      <c r="C55" s="34" t="s">
        <v>108</v>
      </c>
      <c r="D55" s="15" t="s">
        <v>9</v>
      </c>
      <c r="F55" s="39">
        <v>3</v>
      </c>
    </row>
    <row r="56" spans="2:8" thickBot="1" x14ac:dyDescent="0.3">
      <c r="F56" s="47" t="s">
        <v>109</v>
      </c>
      <c r="G56" s="47"/>
      <c r="H56" s="47"/>
    </row>
    <row r="57" spans="2:8" ht="19.5" thickTop="1" thickBot="1" x14ac:dyDescent="0.3">
      <c r="B57" s="47" t="s">
        <v>110</v>
      </c>
      <c r="C57" s="47"/>
      <c r="D57" s="47"/>
      <c r="F57" s="39">
        <v>1</v>
      </c>
      <c r="G57" s="34" t="s">
        <v>111</v>
      </c>
      <c r="H57" s="15" t="s">
        <v>10</v>
      </c>
    </row>
    <row r="58" spans="2:8" ht="18.75" customHeight="1" thickTop="1" x14ac:dyDescent="0.25">
      <c r="B58" s="39">
        <v>1</v>
      </c>
      <c r="C58" s="34" t="s">
        <v>112</v>
      </c>
      <c r="D58" s="15" t="s">
        <v>10</v>
      </c>
      <c r="E58" s="32"/>
      <c r="F58" s="39">
        <v>2</v>
      </c>
      <c r="G58" s="34" t="s">
        <v>113</v>
      </c>
      <c r="H58" s="15" t="s">
        <v>10</v>
      </c>
    </row>
    <row r="59" spans="2:8" ht="15.75" customHeight="1" x14ac:dyDescent="0.25">
      <c r="B59" s="39">
        <v>2</v>
      </c>
      <c r="C59" s="34" t="s">
        <v>114</v>
      </c>
      <c r="D59" s="15" t="s">
        <v>10</v>
      </c>
      <c r="F59" s="39">
        <v>3</v>
      </c>
      <c r="G59" s="34" t="s">
        <v>115</v>
      </c>
      <c r="H59" s="15" t="s">
        <v>10</v>
      </c>
    </row>
    <row r="60" spans="2:8" ht="15.75" customHeight="1" x14ac:dyDescent="0.25">
      <c r="B60" s="39">
        <v>3</v>
      </c>
      <c r="C60" s="34" t="s">
        <v>116</v>
      </c>
      <c r="D60" s="15" t="s">
        <v>13</v>
      </c>
      <c r="F60" s="39">
        <v>3</v>
      </c>
      <c r="G60" s="34" t="s">
        <v>105</v>
      </c>
      <c r="H60" s="15" t="s">
        <v>11</v>
      </c>
    </row>
    <row r="61" spans="2:8" x14ac:dyDescent="0.25">
      <c r="B61" s="39">
        <v>3</v>
      </c>
      <c r="C61" s="34" t="s">
        <v>104</v>
      </c>
      <c r="D61" s="15" t="s">
        <v>9</v>
      </c>
    </row>
    <row r="63" spans="2:8" ht="19.5" thickBot="1" x14ac:dyDescent="0.3"/>
    <row r="64" spans="2:8" ht="33" customHeight="1" thickBot="1" x14ac:dyDescent="0.3">
      <c r="B64" s="48" t="s">
        <v>117</v>
      </c>
      <c r="C64" s="49"/>
      <c r="D64" s="50"/>
      <c r="E64" s="32"/>
      <c r="F64" s="48" t="s">
        <v>117</v>
      </c>
      <c r="G64" s="49"/>
      <c r="H64" s="50"/>
    </row>
    <row r="65" spans="2:8" ht="15.75" customHeight="1" x14ac:dyDescent="0.5">
      <c r="G65" s="31"/>
    </row>
    <row r="66" spans="2:8" thickBot="1" x14ac:dyDescent="0.3">
      <c r="B66" s="47" t="s">
        <v>118</v>
      </c>
      <c r="C66" s="47"/>
      <c r="D66" s="47"/>
      <c r="F66" s="47" t="s">
        <v>119</v>
      </c>
      <c r="G66" s="47"/>
      <c r="H66" s="47"/>
    </row>
    <row r="67" spans="2:8" ht="15.75" thickTop="1" x14ac:dyDescent="0.25">
      <c r="B67" s="39">
        <v>1</v>
      </c>
      <c r="C67" s="34" t="s">
        <v>120</v>
      </c>
      <c r="D67" s="15" t="s">
        <v>16</v>
      </c>
      <c r="F67" s="39">
        <v>1</v>
      </c>
      <c r="G67" s="34" t="s">
        <v>73</v>
      </c>
      <c r="H67" s="15" t="s">
        <v>10</v>
      </c>
    </row>
    <row r="68" spans="2:8" ht="15" x14ac:dyDescent="0.25">
      <c r="F68" s="39">
        <v>2</v>
      </c>
      <c r="G68" s="34" t="s">
        <v>69</v>
      </c>
      <c r="H68" s="15" t="s">
        <v>12</v>
      </c>
    </row>
    <row r="69" spans="2:8" ht="19.5" thickBot="1" x14ac:dyDescent="0.3">
      <c r="B69" s="47" t="s">
        <v>121</v>
      </c>
      <c r="C69" s="47"/>
      <c r="D69" s="47"/>
    </row>
    <row r="70" spans="2:8" ht="19.5" thickTop="1" thickBot="1" x14ac:dyDescent="0.3">
      <c r="B70" s="39">
        <v>1</v>
      </c>
      <c r="C70" s="34" t="s">
        <v>122</v>
      </c>
      <c r="D70" s="15" t="s">
        <v>19</v>
      </c>
      <c r="E70" s="32"/>
      <c r="F70" s="47" t="s">
        <v>123</v>
      </c>
      <c r="G70" s="47"/>
      <c r="H70" s="47"/>
    </row>
    <row r="71" spans="2:8" ht="15.75" customHeight="1" thickTop="1" x14ac:dyDescent="0.25">
      <c r="B71" s="39">
        <v>2</v>
      </c>
      <c r="C71" s="34" t="s">
        <v>124</v>
      </c>
      <c r="D71" s="15" t="s">
        <v>12</v>
      </c>
      <c r="F71" s="39">
        <v>1</v>
      </c>
      <c r="G71" s="34" t="s">
        <v>125</v>
      </c>
      <c r="H71" s="15" t="s">
        <v>11</v>
      </c>
    </row>
    <row r="72" spans="2:8" ht="15" x14ac:dyDescent="0.25">
      <c r="F72" s="39">
        <v>2</v>
      </c>
      <c r="G72" s="34" t="s">
        <v>126</v>
      </c>
      <c r="H72" s="15" t="s">
        <v>10</v>
      </c>
    </row>
    <row r="73" spans="2:8" ht="19.5" thickBot="1" x14ac:dyDescent="0.3">
      <c r="B73" s="47" t="s">
        <v>127</v>
      </c>
      <c r="C73" s="47"/>
      <c r="D73" s="47"/>
    </row>
    <row r="74" spans="2:8" ht="15.75" customHeight="1" thickTop="1" thickBot="1" x14ac:dyDescent="0.3">
      <c r="B74" s="39">
        <v>1</v>
      </c>
      <c r="C74" s="34" t="s">
        <v>128</v>
      </c>
      <c r="D74" s="15" t="s">
        <v>15</v>
      </c>
      <c r="F74" s="47" t="s">
        <v>129</v>
      </c>
      <c r="G74" s="47"/>
      <c r="H74" s="47"/>
    </row>
    <row r="75" spans="2:8" ht="15.75" thickTop="1" x14ac:dyDescent="0.25">
      <c r="B75" s="39">
        <v>2</v>
      </c>
      <c r="C75" s="34" t="s">
        <v>130</v>
      </c>
      <c r="D75" s="15" t="s">
        <v>10</v>
      </c>
      <c r="F75" s="39">
        <v>1</v>
      </c>
      <c r="G75" s="34" t="s">
        <v>85</v>
      </c>
      <c r="H75" s="15" t="s">
        <v>9</v>
      </c>
    </row>
    <row r="76" spans="2:8" ht="15" customHeight="1" x14ac:dyDescent="0.25">
      <c r="B76" s="39"/>
      <c r="C76" s="17"/>
      <c r="D76" s="15"/>
      <c r="F76" s="39">
        <v>2</v>
      </c>
      <c r="G76" s="34" t="s">
        <v>131</v>
      </c>
      <c r="H76" s="15" t="s">
        <v>11</v>
      </c>
    </row>
    <row r="77" spans="2:8" x14ac:dyDescent="0.25">
      <c r="C77" s="1"/>
    </row>
    <row r="78" spans="2:8" thickBot="1" x14ac:dyDescent="0.3">
      <c r="B78" s="47" t="s">
        <v>132</v>
      </c>
      <c r="C78" s="47"/>
      <c r="D78" s="47"/>
      <c r="F78" s="47" t="s">
        <v>133</v>
      </c>
      <c r="G78" s="47"/>
      <c r="H78" s="47"/>
    </row>
    <row r="79" spans="2:8" ht="15.75" customHeight="1" thickTop="1" x14ac:dyDescent="0.25">
      <c r="B79" s="39">
        <v>1</v>
      </c>
      <c r="C79" s="34" t="s">
        <v>134</v>
      </c>
      <c r="D79" s="15" t="s">
        <v>11</v>
      </c>
      <c r="E79" s="32"/>
      <c r="F79" s="39">
        <v>1</v>
      </c>
      <c r="G79" s="34" t="s">
        <v>135</v>
      </c>
      <c r="H79" s="15" t="s">
        <v>17</v>
      </c>
    </row>
    <row r="80" spans="2:8" x14ac:dyDescent="0.25">
      <c r="B80" s="39">
        <v>2</v>
      </c>
      <c r="C80" s="34" t="s">
        <v>136</v>
      </c>
      <c r="D80" s="15" t="s">
        <v>11</v>
      </c>
    </row>
    <row r="81" spans="2:8" thickBot="1" x14ac:dyDescent="0.3">
      <c r="B81" s="39">
        <v>3</v>
      </c>
      <c r="C81" s="34" t="s">
        <v>137</v>
      </c>
      <c r="D81" s="15" t="s">
        <v>13</v>
      </c>
      <c r="F81" s="47" t="s">
        <v>138</v>
      </c>
      <c r="G81" s="47"/>
      <c r="H81" s="47"/>
    </row>
    <row r="82" spans="2:8" thickTop="1" x14ac:dyDescent="0.25">
      <c r="B82" s="39">
        <v>3</v>
      </c>
      <c r="C82" s="34" t="s">
        <v>139</v>
      </c>
      <c r="D82" s="15" t="s">
        <v>13</v>
      </c>
      <c r="E82" s="32"/>
      <c r="F82" s="39">
        <v>1</v>
      </c>
      <c r="G82" s="34" t="s">
        <v>140</v>
      </c>
      <c r="H82" s="15" t="s">
        <v>11</v>
      </c>
    </row>
    <row r="83" spans="2:8" ht="15.75" customHeight="1" x14ac:dyDescent="0.25">
      <c r="B83" s="41"/>
      <c r="C83" s="1"/>
      <c r="D83" s="1"/>
      <c r="F83" s="39">
        <v>2</v>
      </c>
      <c r="G83" s="34" t="s">
        <v>141</v>
      </c>
      <c r="H83" s="15" t="s">
        <v>11</v>
      </c>
    </row>
    <row r="84" spans="2:8" thickBot="1" x14ac:dyDescent="0.3">
      <c r="B84" s="47" t="s">
        <v>142</v>
      </c>
      <c r="C84" s="47"/>
      <c r="D84" s="47"/>
      <c r="F84" s="39">
        <v>3</v>
      </c>
      <c r="G84" s="34" t="s">
        <v>90</v>
      </c>
      <c r="H84" s="15" t="s">
        <v>9</v>
      </c>
    </row>
    <row r="85" spans="2:8" ht="19.5" thickTop="1" x14ac:dyDescent="0.25">
      <c r="B85" s="39" t="s">
        <v>143</v>
      </c>
      <c r="C85" s="34" t="s">
        <v>144</v>
      </c>
      <c r="D85" s="15" t="s">
        <v>11</v>
      </c>
    </row>
    <row r="86" spans="2:8" thickBot="1" x14ac:dyDescent="0.3">
      <c r="F86" s="47" t="s">
        <v>145</v>
      </c>
      <c r="G86" s="47"/>
      <c r="H86" s="47"/>
    </row>
    <row r="87" spans="2:8" ht="15.75" customHeight="1" thickTop="1" thickBot="1" x14ac:dyDescent="0.3">
      <c r="B87" s="47" t="s">
        <v>146</v>
      </c>
      <c r="C87" s="47"/>
      <c r="D87" s="47"/>
      <c r="F87" s="39">
        <v>1</v>
      </c>
      <c r="G87" s="34" t="s">
        <v>87</v>
      </c>
      <c r="H87" s="15" t="s">
        <v>9</v>
      </c>
    </row>
    <row r="88" spans="2:8" ht="15.75" customHeight="1" thickTop="1" x14ac:dyDescent="0.25">
      <c r="B88" s="39">
        <v>1</v>
      </c>
      <c r="C88" s="34" t="s">
        <v>93</v>
      </c>
      <c r="D88" s="15" t="s">
        <v>9</v>
      </c>
      <c r="E88" s="32"/>
    </row>
    <row r="89" spans="2:8" thickBot="1" x14ac:dyDescent="0.3">
      <c r="B89" s="39">
        <v>2</v>
      </c>
      <c r="C89" s="34" t="s">
        <v>147</v>
      </c>
      <c r="D89" s="15" t="s">
        <v>16</v>
      </c>
      <c r="F89" s="47" t="s">
        <v>148</v>
      </c>
      <c r="G89" s="47"/>
      <c r="H89" s="47"/>
    </row>
    <row r="90" spans="2:8" ht="15.75" thickTop="1" x14ac:dyDescent="0.25">
      <c r="B90" s="39">
        <v>3</v>
      </c>
      <c r="C90" s="34" t="s">
        <v>149</v>
      </c>
      <c r="D90" s="15" t="s">
        <v>16</v>
      </c>
      <c r="F90" s="39">
        <v>1</v>
      </c>
      <c r="G90" s="34" t="s">
        <v>135</v>
      </c>
      <c r="H90" s="15" t="s">
        <v>17</v>
      </c>
    </row>
    <row r="92" spans="2:8" thickBot="1" x14ac:dyDescent="0.3">
      <c r="B92" s="47" t="s">
        <v>150</v>
      </c>
      <c r="C92" s="47"/>
      <c r="D92" s="47"/>
      <c r="F92" s="47" t="s">
        <v>151</v>
      </c>
      <c r="G92" s="47"/>
      <c r="H92" s="47"/>
    </row>
    <row r="93" spans="2:8" ht="15.75" customHeight="1" thickTop="1" x14ac:dyDescent="0.25">
      <c r="B93" s="39">
        <v>1</v>
      </c>
      <c r="C93" s="34" t="s">
        <v>88</v>
      </c>
      <c r="D93" s="15" t="s">
        <v>20</v>
      </c>
      <c r="E93" s="32"/>
      <c r="F93" s="39">
        <v>1</v>
      </c>
      <c r="G93" s="34" t="s">
        <v>94</v>
      </c>
      <c r="H93" s="15" t="s">
        <v>15</v>
      </c>
    </row>
    <row r="94" spans="2:8" ht="15" x14ac:dyDescent="0.25">
      <c r="B94" s="39">
        <v>2</v>
      </c>
      <c r="C94" s="34" t="s">
        <v>152</v>
      </c>
      <c r="D94" s="15" t="s">
        <v>20</v>
      </c>
      <c r="F94" s="39">
        <v>2</v>
      </c>
      <c r="G94" s="34" t="s">
        <v>153</v>
      </c>
      <c r="H94" s="15" t="s">
        <v>11</v>
      </c>
    </row>
    <row r="95" spans="2:8" ht="15.75" customHeight="1" x14ac:dyDescent="0.25">
      <c r="B95" s="39">
        <v>3</v>
      </c>
      <c r="C95" s="34" t="s">
        <v>154</v>
      </c>
      <c r="D95" s="15" t="s">
        <v>17</v>
      </c>
      <c r="F95" s="39">
        <v>3</v>
      </c>
      <c r="G95" s="34" t="s">
        <v>155</v>
      </c>
      <c r="H95" s="15" t="s">
        <v>11</v>
      </c>
    </row>
    <row r="96" spans="2:8" ht="15.75" customHeight="1" x14ac:dyDescent="0.25">
      <c r="B96" s="39">
        <v>3</v>
      </c>
      <c r="C96" s="34" t="s">
        <v>84</v>
      </c>
      <c r="D96" s="15" t="s">
        <v>9</v>
      </c>
      <c r="F96" s="39">
        <v>3</v>
      </c>
      <c r="G96" s="34" t="s">
        <v>156</v>
      </c>
      <c r="H96" s="15" t="s">
        <v>16</v>
      </c>
    </row>
    <row r="97" spans="2:8" ht="15.75" customHeight="1" x14ac:dyDescent="0.25">
      <c r="B97" s="39"/>
      <c r="C97" s="17"/>
      <c r="D97" s="15"/>
    </row>
    <row r="98" spans="2:8" ht="15.75" customHeight="1" thickBot="1" x14ac:dyDescent="0.3">
      <c r="B98" s="47" t="s">
        <v>157</v>
      </c>
      <c r="C98" s="47"/>
      <c r="D98" s="47"/>
      <c r="F98" s="47" t="s">
        <v>158</v>
      </c>
      <c r="G98" s="47"/>
      <c r="H98" s="47"/>
    </row>
    <row r="99" spans="2:8" ht="16.5" thickTop="1" x14ac:dyDescent="0.25">
      <c r="B99" s="39">
        <v>1</v>
      </c>
      <c r="C99" s="34" t="s">
        <v>86</v>
      </c>
      <c r="D99" s="15" t="s">
        <v>9</v>
      </c>
      <c r="E99" s="1"/>
      <c r="F99" s="39">
        <v>1</v>
      </c>
      <c r="G99" s="34" t="s">
        <v>96</v>
      </c>
      <c r="H99" s="15" t="s">
        <v>10</v>
      </c>
    </row>
    <row r="100" spans="2:8" ht="18" x14ac:dyDescent="0.25">
      <c r="B100" s="39">
        <v>2</v>
      </c>
      <c r="C100" s="34" t="s">
        <v>159</v>
      </c>
      <c r="D100" s="15" t="s">
        <v>12</v>
      </c>
      <c r="E100" s="32"/>
      <c r="F100" s="39">
        <v>2</v>
      </c>
      <c r="G100" s="34" t="s">
        <v>160</v>
      </c>
      <c r="H100" s="15" t="s">
        <v>17</v>
      </c>
    </row>
    <row r="101" spans="2:8" ht="15.75" customHeight="1" x14ac:dyDescent="0.25">
      <c r="D101" s="2"/>
      <c r="G101" s="15"/>
      <c r="H101" s="18"/>
    </row>
    <row r="102" spans="2:8" ht="15.75" customHeight="1" thickBot="1" x14ac:dyDescent="0.3">
      <c r="B102" s="47" t="s">
        <v>161</v>
      </c>
      <c r="C102" s="47"/>
      <c r="D102" s="47"/>
      <c r="F102" s="47" t="s">
        <v>162</v>
      </c>
      <c r="G102" s="47"/>
      <c r="H102" s="47"/>
    </row>
    <row r="103" spans="2:8" ht="15.75" thickTop="1" x14ac:dyDescent="0.25">
      <c r="B103" s="39">
        <v>1</v>
      </c>
      <c r="C103" s="34" t="s">
        <v>163</v>
      </c>
      <c r="D103" s="15" t="s">
        <v>14</v>
      </c>
      <c r="F103" s="39">
        <v>1</v>
      </c>
      <c r="G103" s="34" t="s">
        <v>164</v>
      </c>
      <c r="H103" s="15" t="s">
        <v>15</v>
      </c>
    </row>
    <row r="104" spans="2:8" ht="15.75" customHeight="1" x14ac:dyDescent="0.25">
      <c r="B104" s="39">
        <v>2</v>
      </c>
      <c r="C104" s="34" t="s">
        <v>165</v>
      </c>
      <c r="D104" s="15" t="s">
        <v>18</v>
      </c>
      <c r="F104" s="39">
        <v>2</v>
      </c>
      <c r="G104" s="34" t="s">
        <v>166</v>
      </c>
      <c r="H104" s="15" t="s">
        <v>11</v>
      </c>
    </row>
    <row r="105" spans="2:8" x14ac:dyDescent="0.25">
      <c r="C105" s="1"/>
      <c r="E105" s="2"/>
    </row>
    <row r="106" spans="2:8" ht="15.75" customHeight="1" thickBot="1" x14ac:dyDescent="0.3">
      <c r="B106" s="47" t="s">
        <v>167</v>
      </c>
      <c r="C106" s="47"/>
      <c r="D106" s="47"/>
      <c r="E106" s="32"/>
      <c r="F106" s="47" t="s">
        <v>168</v>
      </c>
      <c r="G106" s="47"/>
      <c r="H106" s="47"/>
    </row>
    <row r="107" spans="2:8" ht="15.75" thickTop="1" x14ac:dyDescent="0.25">
      <c r="B107" s="39">
        <v>1</v>
      </c>
      <c r="C107" s="34" t="s">
        <v>169</v>
      </c>
      <c r="D107" s="15" t="s">
        <v>11</v>
      </c>
      <c r="F107" s="39">
        <v>1</v>
      </c>
      <c r="G107" s="34" t="s">
        <v>107</v>
      </c>
      <c r="H107" s="15" t="s">
        <v>9</v>
      </c>
    </row>
    <row r="108" spans="2:8" ht="15.75" customHeight="1" x14ac:dyDescent="0.25">
      <c r="B108" s="39">
        <v>2</v>
      </c>
      <c r="C108" s="34" t="s">
        <v>170</v>
      </c>
      <c r="D108" s="15" t="s">
        <v>11</v>
      </c>
    </row>
    <row r="109" spans="2:8" ht="15.75" customHeight="1" thickBot="1" x14ac:dyDescent="0.3">
      <c r="B109" s="39">
        <v>3</v>
      </c>
      <c r="C109" s="34" t="s">
        <v>171</v>
      </c>
      <c r="D109" s="15" t="s">
        <v>12</v>
      </c>
      <c r="F109" s="47" t="s">
        <v>172</v>
      </c>
      <c r="G109" s="47"/>
      <c r="H109" s="47"/>
    </row>
    <row r="110" spans="2:8" ht="15.75" customHeight="1" thickTop="1" x14ac:dyDescent="0.25">
      <c r="B110" s="39">
        <v>3</v>
      </c>
      <c r="C110" s="34" t="s">
        <v>173</v>
      </c>
      <c r="D110" s="15" t="s">
        <v>12</v>
      </c>
      <c r="F110" s="39">
        <v>1</v>
      </c>
      <c r="G110" s="34" t="s">
        <v>103</v>
      </c>
      <c r="H110" s="15" t="s">
        <v>14</v>
      </c>
    </row>
    <row r="111" spans="2:8" ht="15.75" customHeight="1" x14ac:dyDescent="0.25">
      <c r="E111" s="32"/>
    </row>
    <row r="112" spans="2:8" ht="15.75" customHeight="1" thickBot="1" x14ac:dyDescent="0.3">
      <c r="B112" s="47" t="s">
        <v>174</v>
      </c>
      <c r="C112" s="47"/>
      <c r="D112" s="47"/>
      <c r="E112" s="32"/>
      <c r="F112" s="47" t="s">
        <v>175</v>
      </c>
      <c r="G112" s="47"/>
      <c r="H112" s="47"/>
    </row>
    <row r="113" spans="2:8" ht="15.75" customHeight="1" thickTop="1" x14ac:dyDescent="0.25">
      <c r="B113" s="39">
        <v>1</v>
      </c>
      <c r="C113" s="34" t="s">
        <v>176</v>
      </c>
      <c r="D113" s="15" t="s">
        <v>16</v>
      </c>
      <c r="E113" s="32"/>
      <c r="F113" s="39">
        <v>1</v>
      </c>
      <c r="G113" s="34" t="s">
        <v>177</v>
      </c>
      <c r="H113" s="15" t="s">
        <v>13</v>
      </c>
    </row>
    <row r="114" spans="2:8" x14ac:dyDescent="0.25">
      <c r="B114" s="39">
        <v>2</v>
      </c>
      <c r="C114" s="34" t="s">
        <v>178</v>
      </c>
      <c r="D114" s="15" t="s">
        <v>11</v>
      </c>
      <c r="G114" s="15"/>
      <c r="H114" s="18"/>
    </row>
    <row r="115" spans="2:8" ht="15.75" customHeight="1" thickBot="1" x14ac:dyDescent="0.3">
      <c r="B115" s="39">
        <v>3</v>
      </c>
      <c r="C115" s="34" t="s">
        <v>179</v>
      </c>
      <c r="D115" s="15" t="s">
        <v>20</v>
      </c>
      <c r="F115" s="47" t="s">
        <v>180</v>
      </c>
      <c r="G115" s="47"/>
      <c r="H115" s="47"/>
    </row>
    <row r="116" spans="2:8" thickTop="1" x14ac:dyDescent="0.25">
      <c r="B116" s="39">
        <v>3</v>
      </c>
      <c r="C116" s="1"/>
      <c r="E116" s="32"/>
      <c r="F116" s="39">
        <v>1</v>
      </c>
      <c r="G116" s="34" t="s">
        <v>181</v>
      </c>
      <c r="H116" s="15" t="s">
        <v>10</v>
      </c>
    </row>
    <row r="117" spans="2:8" ht="15.75" customHeight="1" thickBot="1" x14ac:dyDescent="0.3">
      <c r="B117" s="47" t="s">
        <v>182</v>
      </c>
      <c r="C117" s="47"/>
      <c r="D117" s="47"/>
      <c r="F117" s="39">
        <v>2</v>
      </c>
      <c r="G117" s="34" t="s">
        <v>183</v>
      </c>
      <c r="H117" s="15" t="s">
        <v>18</v>
      </c>
    </row>
    <row r="118" spans="2:8" ht="15.75" customHeight="1" thickTop="1" x14ac:dyDescent="0.25">
      <c r="B118" s="39">
        <v>1</v>
      </c>
      <c r="C118" s="34" t="s">
        <v>184</v>
      </c>
      <c r="D118" s="15" t="s">
        <v>11</v>
      </c>
    </row>
    <row r="119" spans="2:8" thickBot="1" x14ac:dyDescent="0.3">
      <c r="B119" s="39">
        <v>2</v>
      </c>
      <c r="C119" s="34" t="s">
        <v>45</v>
      </c>
      <c r="D119" s="15" t="s">
        <v>12</v>
      </c>
      <c r="F119" s="47" t="s">
        <v>185</v>
      </c>
      <c r="G119" s="47"/>
      <c r="H119" s="47"/>
    </row>
    <row r="120" spans="2:8" ht="15.75" customHeight="1" thickTop="1" x14ac:dyDescent="0.25">
      <c r="B120" s="39">
        <v>3</v>
      </c>
      <c r="C120" s="34" t="s">
        <v>186</v>
      </c>
      <c r="D120" s="15" t="s">
        <v>13</v>
      </c>
      <c r="F120" s="39">
        <v>1</v>
      </c>
      <c r="G120" s="34" t="s">
        <v>183</v>
      </c>
      <c r="H120" s="15" t="s">
        <v>18</v>
      </c>
    </row>
    <row r="121" spans="2:8" ht="15.75" customHeight="1" x14ac:dyDescent="0.25">
      <c r="E121" s="2"/>
    </row>
    <row r="122" spans="2:8" thickBot="1" x14ac:dyDescent="0.3">
      <c r="B122" s="47" t="s">
        <v>187</v>
      </c>
      <c r="C122" s="47"/>
      <c r="D122" s="47"/>
      <c r="E122" s="32"/>
      <c r="F122" s="53" t="s">
        <v>188</v>
      </c>
      <c r="G122" s="53"/>
      <c r="H122" s="53"/>
    </row>
    <row r="123" spans="2:8" ht="15.75" customHeight="1" thickTop="1" x14ac:dyDescent="0.25">
      <c r="B123" s="39">
        <v>1</v>
      </c>
      <c r="C123" s="34" t="s">
        <v>189</v>
      </c>
      <c r="D123" s="15" t="s">
        <v>13</v>
      </c>
      <c r="F123" s="39">
        <v>1</v>
      </c>
      <c r="G123" s="34" t="s">
        <v>177</v>
      </c>
      <c r="H123" s="15" t="s">
        <v>13</v>
      </c>
    </row>
    <row r="124" spans="2:8" ht="15.75" customHeight="1" x14ac:dyDescent="0.25">
      <c r="B124" s="39">
        <v>2</v>
      </c>
      <c r="C124" s="34" t="s">
        <v>97</v>
      </c>
      <c r="D124" s="15" t="s">
        <v>13</v>
      </c>
      <c r="F124" s="39">
        <v>2</v>
      </c>
      <c r="G124" s="34" t="s">
        <v>183</v>
      </c>
      <c r="H124" s="15" t="s">
        <v>18</v>
      </c>
    </row>
    <row r="125" spans="2:8" ht="15" x14ac:dyDescent="0.25">
      <c r="B125" s="39">
        <v>3</v>
      </c>
      <c r="C125" s="34" t="s">
        <v>99</v>
      </c>
      <c r="D125" s="15" t="s">
        <v>9</v>
      </c>
      <c r="F125" s="39">
        <v>3</v>
      </c>
      <c r="G125" s="34" t="s">
        <v>181</v>
      </c>
      <c r="H125" s="15" t="s">
        <v>10</v>
      </c>
    </row>
    <row r="126" spans="2:8" ht="15.75" customHeight="1" x14ac:dyDescent="0.25">
      <c r="B126" s="39">
        <v>3</v>
      </c>
      <c r="C126" s="34" t="s">
        <v>190</v>
      </c>
      <c r="D126" s="15" t="s">
        <v>17</v>
      </c>
      <c r="E126" s="32"/>
    </row>
    <row r="127" spans="2:8" x14ac:dyDescent="0.25">
      <c r="C127" s="15"/>
      <c r="D127" s="18"/>
    </row>
    <row r="128" spans="2:8" ht="19.5" thickBot="1" x14ac:dyDescent="0.3">
      <c r="B128" s="47" t="s">
        <v>191</v>
      </c>
      <c r="C128" s="47"/>
      <c r="D128" s="47"/>
    </row>
    <row r="129" spans="2:5" ht="15.75" customHeight="1" thickTop="1" x14ac:dyDescent="0.25">
      <c r="B129" s="39">
        <v>1</v>
      </c>
      <c r="C129" s="34" t="s">
        <v>192</v>
      </c>
      <c r="D129" s="15" t="s">
        <v>11</v>
      </c>
    </row>
    <row r="131" spans="2:5" ht="15.75" customHeight="1" x14ac:dyDescent="0.25"/>
    <row r="132" spans="2:5" ht="19.5" thickBot="1" x14ac:dyDescent="0.3">
      <c r="B132" s="47" t="s">
        <v>193</v>
      </c>
      <c r="C132" s="47"/>
      <c r="D132" s="47"/>
      <c r="E132" s="32"/>
    </row>
    <row r="133" spans="2:5" ht="15.75" customHeight="1" thickTop="1" x14ac:dyDescent="0.25">
      <c r="B133" s="39">
        <v>1</v>
      </c>
      <c r="C133" s="34" t="s">
        <v>104</v>
      </c>
      <c r="D133" s="15" t="s">
        <v>9</v>
      </c>
    </row>
    <row r="134" spans="2:5" x14ac:dyDescent="0.25">
      <c r="B134" s="39">
        <v>2</v>
      </c>
      <c r="C134" s="34" t="s">
        <v>194</v>
      </c>
      <c r="D134" s="15" t="s">
        <v>9</v>
      </c>
      <c r="E134" s="2"/>
    </row>
    <row r="135" spans="2:5" x14ac:dyDescent="0.25">
      <c r="E135" s="2"/>
    </row>
    <row r="136" spans="2:5" ht="15.75" customHeight="1" thickBot="1" x14ac:dyDescent="0.3">
      <c r="B136" s="47" t="s">
        <v>195</v>
      </c>
      <c r="C136" s="47"/>
      <c r="D136" s="47"/>
    </row>
    <row r="137" spans="2:5" ht="19.5" thickTop="1" x14ac:dyDescent="0.25">
      <c r="B137" s="39">
        <v>1</v>
      </c>
      <c r="C137" s="34" t="s">
        <v>102</v>
      </c>
      <c r="D137" s="15" t="s">
        <v>13</v>
      </c>
      <c r="E137" s="32"/>
    </row>
    <row r="138" spans="2:5" ht="15.75" customHeight="1" x14ac:dyDescent="0.25">
      <c r="C138" s="15"/>
      <c r="D138" s="18"/>
    </row>
    <row r="139" spans="2:5" ht="19.5" thickBot="1" x14ac:dyDescent="0.3">
      <c r="B139" s="47" t="s">
        <v>196</v>
      </c>
      <c r="C139" s="47"/>
      <c r="D139" s="47"/>
    </row>
    <row r="140" spans="2:5" ht="19.5" thickTop="1" x14ac:dyDescent="0.25">
      <c r="B140" s="39">
        <v>1</v>
      </c>
      <c r="C140" s="34" t="s">
        <v>197</v>
      </c>
      <c r="D140" s="15" t="s">
        <v>11</v>
      </c>
    </row>
    <row r="141" spans="2:5" ht="15.75" customHeight="1" x14ac:dyDescent="0.25">
      <c r="B141" s="39">
        <v>2</v>
      </c>
      <c r="C141" s="34" t="s">
        <v>198</v>
      </c>
      <c r="D141" s="15" t="s">
        <v>16</v>
      </c>
    </row>
    <row r="142" spans="2:5" x14ac:dyDescent="0.25">
      <c r="E142" s="32"/>
    </row>
    <row r="143" spans="2:5" ht="15.75" customHeight="1" thickBot="1" x14ac:dyDescent="0.3">
      <c r="B143" s="47" t="s">
        <v>199</v>
      </c>
      <c r="C143" s="47"/>
      <c r="D143" s="47"/>
    </row>
    <row r="144" spans="2:5" ht="19.5" thickTop="1" x14ac:dyDescent="0.25">
      <c r="B144" s="39">
        <v>1</v>
      </c>
      <c r="C144" s="34" t="s">
        <v>108</v>
      </c>
      <c r="D144" s="15" t="s">
        <v>9</v>
      </c>
    </row>
    <row r="146" spans="2:5" ht="19.5" thickBot="1" x14ac:dyDescent="0.3">
      <c r="B146" s="47" t="s">
        <v>200</v>
      </c>
      <c r="C146" s="47"/>
      <c r="D146" s="47"/>
    </row>
    <row r="147" spans="2:5" ht="19.5" thickTop="1" x14ac:dyDescent="0.25">
      <c r="B147" s="39">
        <v>1</v>
      </c>
      <c r="C147" s="34" t="s">
        <v>201</v>
      </c>
      <c r="D147" s="15" t="s">
        <v>11</v>
      </c>
    </row>
    <row r="148" spans="2:5" x14ac:dyDescent="0.25">
      <c r="B148" s="39">
        <v>2</v>
      </c>
      <c r="C148" s="34" t="s">
        <v>202</v>
      </c>
      <c r="D148" s="15" t="s">
        <v>14</v>
      </c>
      <c r="E148" s="32"/>
    </row>
    <row r="149" spans="2:5" x14ac:dyDescent="0.25">
      <c r="B149" s="39">
        <v>3</v>
      </c>
      <c r="C149" s="34" t="s">
        <v>106</v>
      </c>
      <c r="D149" s="15" t="s">
        <v>10</v>
      </c>
    </row>
    <row r="150" spans="2:5" x14ac:dyDescent="0.25">
      <c r="C150" s="15"/>
      <c r="D150" s="16"/>
    </row>
    <row r="151" spans="2:5" ht="19.5" thickBot="1" x14ac:dyDescent="0.3">
      <c r="B151" s="47" t="s">
        <v>203</v>
      </c>
      <c r="C151" s="47"/>
      <c r="D151" s="47"/>
    </row>
    <row r="152" spans="2:5" ht="19.5" thickTop="1" x14ac:dyDescent="0.25">
      <c r="B152" s="39">
        <v>1</v>
      </c>
      <c r="C152" s="34" t="s">
        <v>114</v>
      </c>
      <c r="D152" s="15" t="s">
        <v>10</v>
      </c>
      <c r="E152" s="32"/>
    </row>
    <row r="153" spans="2:5" x14ac:dyDescent="0.25">
      <c r="B153" s="39">
        <v>2</v>
      </c>
      <c r="C153" s="34" t="s">
        <v>104</v>
      </c>
      <c r="D153" s="15" t="s">
        <v>9</v>
      </c>
    </row>
    <row r="155" spans="2:5" ht="19.5" thickBot="1" x14ac:dyDescent="0.3">
      <c r="B155" s="47" t="s">
        <v>204</v>
      </c>
      <c r="C155" s="47"/>
      <c r="D155" s="47"/>
    </row>
    <row r="156" spans="2:5" ht="19.5" thickTop="1" x14ac:dyDescent="0.25">
      <c r="B156" s="39">
        <v>1</v>
      </c>
      <c r="C156" s="34" t="s">
        <v>205</v>
      </c>
      <c r="D156" s="15" t="s">
        <v>11</v>
      </c>
      <c r="E156" s="32"/>
    </row>
    <row r="157" spans="2:5" x14ac:dyDescent="0.25">
      <c r="B157" s="39">
        <v>2</v>
      </c>
      <c r="C157" s="34" t="s">
        <v>206</v>
      </c>
      <c r="D157" s="15" t="s">
        <v>12</v>
      </c>
    </row>
    <row r="158" spans="2:5" x14ac:dyDescent="0.25">
      <c r="B158" s="39">
        <v>3</v>
      </c>
      <c r="C158" s="34" t="s">
        <v>112</v>
      </c>
      <c r="D158" s="15" t="s">
        <v>10</v>
      </c>
    </row>
    <row r="159" spans="2:5" ht="18.75" customHeight="1" x14ac:dyDescent="0.25">
      <c r="B159" s="39">
        <v>3</v>
      </c>
      <c r="C159" s="34" t="s">
        <v>207</v>
      </c>
      <c r="D159" s="15" t="s">
        <v>13</v>
      </c>
    </row>
    <row r="161" spans="2:5" ht="19.5" thickBot="1" x14ac:dyDescent="0.3">
      <c r="B161" s="47" t="s">
        <v>208</v>
      </c>
      <c r="C161" s="47"/>
      <c r="D161" s="47"/>
    </row>
    <row r="162" spans="2:5" ht="19.5" thickTop="1" x14ac:dyDescent="0.25">
      <c r="B162" s="39">
        <v>1</v>
      </c>
      <c r="C162" s="34" t="s">
        <v>209</v>
      </c>
      <c r="D162" s="15" t="s">
        <v>14</v>
      </c>
    </row>
    <row r="163" spans="2:5" x14ac:dyDescent="0.25">
      <c r="B163" s="39">
        <v>2</v>
      </c>
      <c r="C163" s="34" t="s">
        <v>61</v>
      </c>
      <c r="D163" s="15" t="s">
        <v>19</v>
      </c>
      <c r="E163" s="32"/>
    </row>
    <row r="164" spans="2:5" x14ac:dyDescent="0.25">
      <c r="B164" s="39">
        <v>3</v>
      </c>
      <c r="C164" s="34" t="s">
        <v>108</v>
      </c>
      <c r="D164" s="15" t="s">
        <v>9</v>
      </c>
    </row>
    <row r="166" spans="2:5" ht="19.5" thickBot="1" x14ac:dyDescent="0.3">
      <c r="B166" s="47" t="s">
        <v>210</v>
      </c>
      <c r="C166" s="47"/>
      <c r="D166" s="47"/>
      <c r="E166" s="32"/>
    </row>
    <row r="167" spans="2:5" ht="19.5" thickTop="1" x14ac:dyDescent="0.25">
      <c r="B167" s="39">
        <v>1</v>
      </c>
      <c r="C167" s="34" t="s">
        <v>211</v>
      </c>
      <c r="D167" s="15" t="s">
        <v>12</v>
      </c>
    </row>
    <row r="168" spans="2:5" x14ac:dyDescent="0.25">
      <c r="B168" s="39">
        <v>2</v>
      </c>
      <c r="C168" s="34" t="s">
        <v>212</v>
      </c>
      <c r="D168" s="15" t="s">
        <v>12</v>
      </c>
    </row>
    <row r="169" spans="2:5" x14ac:dyDescent="0.25">
      <c r="B169" s="39">
        <v>3</v>
      </c>
      <c r="C169" s="34" t="s">
        <v>213</v>
      </c>
      <c r="D169" s="15" t="s">
        <v>11</v>
      </c>
    </row>
    <row r="170" spans="2:5" x14ac:dyDescent="0.25">
      <c r="B170" s="39">
        <v>3</v>
      </c>
      <c r="C170" s="34" t="s">
        <v>214</v>
      </c>
      <c r="D170" s="15" t="s">
        <v>27</v>
      </c>
    </row>
    <row r="172" spans="2:5" ht="19.5" thickBot="1" x14ac:dyDescent="0.3">
      <c r="B172" s="47" t="s">
        <v>215</v>
      </c>
      <c r="C172" s="47"/>
      <c r="D172" s="47"/>
      <c r="E172" s="32"/>
    </row>
    <row r="173" spans="2:5" ht="19.5" thickTop="1" x14ac:dyDescent="0.25">
      <c r="B173" s="39">
        <v>1</v>
      </c>
      <c r="C173" s="34" t="s">
        <v>216</v>
      </c>
      <c r="D173" s="15" t="s">
        <v>12</v>
      </c>
    </row>
    <row r="174" spans="2:5" x14ac:dyDescent="0.25">
      <c r="B174" s="39">
        <v>2</v>
      </c>
      <c r="C174" s="34" t="s">
        <v>217</v>
      </c>
      <c r="D174" s="15" t="s">
        <v>10</v>
      </c>
    </row>
    <row r="175" spans="2:5" x14ac:dyDescent="0.25">
      <c r="B175" s="39">
        <v>3</v>
      </c>
      <c r="C175" s="34" t="s">
        <v>218</v>
      </c>
      <c r="D175" s="15" t="s">
        <v>28</v>
      </c>
    </row>
    <row r="176" spans="2:5" x14ac:dyDescent="0.25">
      <c r="E176" s="32"/>
    </row>
    <row r="177" spans="2:5" ht="19.5" thickBot="1" x14ac:dyDescent="0.3">
      <c r="B177" s="47" t="s">
        <v>219</v>
      </c>
      <c r="C177" s="47"/>
      <c r="D177" s="47"/>
    </row>
    <row r="178" spans="2:5" ht="19.5" thickTop="1" x14ac:dyDescent="0.25">
      <c r="B178" s="39">
        <v>1</v>
      </c>
      <c r="C178" s="34" t="s">
        <v>220</v>
      </c>
      <c r="D178" s="15" t="s">
        <v>12</v>
      </c>
    </row>
    <row r="180" spans="2:5" ht="19.5" thickBot="1" x14ac:dyDescent="0.3">
      <c r="B180" s="53" t="s">
        <v>221</v>
      </c>
      <c r="C180" s="53"/>
      <c r="D180" s="53"/>
    </row>
    <row r="181" spans="2:5" ht="19.5" thickTop="1" x14ac:dyDescent="0.25">
      <c r="B181" s="39">
        <v>1</v>
      </c>
      <c r="C181" s="34" t="s">
        <v>211</v>
      </c>
      <c r="D181" s="15" t="s">
        <v>12</v>
      </c>
      <c r="E181" s="32"/>
    </row>
    <row r="182" spans="2:5" x14ac:dyDescent="0.25">
      <c r="B182" s="39">
        <v>2</v>
      </c>
      <c r="C182" s="34" t="s">
        <v>216</v>
      </c>
      <c r="D182" s="15" t="s">
        <v>12</v>
      </c>
    </row>
    <row r="183" spans="2:5" x14ac:dyDescent="0.25">
      <c r="B183" s="39">
        <v>3</v>
      </c>
      <c r="C183" s="34" t="s">
        <v>217</v>
      </c>
      <c r="D183" s="15" t="s">
        <v>10</v>
      </c>
    </row>
    <row r="184" spans="2:5" x14ac:dyDescent="0.25">
      <c r="B184" s="39">
        <v>3</v>
      </c>
      <c r="C184" s="34" t="s">
        <v>212</v>
      </c>
      <c r="D184" s="15" t="s">
        <v>12</v>
      </c>
    </row>
    <row r="186" spans="2:5" x14ac:dyDescent="0.25">
      <c r="E186" s="32"/>
    </row>
    <row r="193" spans="5:5" x14ac:dyDescent="0.25">
      <c r="E193" s="32"/>
    </row>
    <row r="197" spans="5:5" x14ac:dyDescent="0.25">
      <c r="E197" s="12"/>
    </row>
  </sheetData>
  <sheetProtection sheet="1" objects="1" scenarios="1" selectLockedCells="1" selectUnlockedCells="1"/>
  <mergeCells count="67">
    <mergeCell ref="F122:H122"/>
    <mergeCell ref="F102:H102"/>
    <mergeCell ref="F106:H106"/>
    <mergeCell ref="F109:H109"/>
    <mergeCell ref="F112:H112"/>
    <mergeCell ref="F115:H115"/>
    <mergeCell ref="F86:H86"/>
    <mergeCell ref="F89:H89"/>
    <mergeCell ref="F92:H92"/>
    <mergeCell ref="F98:H98"/>
    <mergeCell ref="F119:H119"/>
    <mergeCell ref="F66:H66"/>
    <mergeCell ref="F70:H70"/>
    <mergeCell ref="F74:H74"/>
    <mergeCell ref="F78:H78"/>
    <mergeCell ref="F81:H81"/>
    <mergeCell ref="B84:D84"/>
    <mergeCell ref="B102:D102"/>
    <mergeCell ref="B106:D106"/>
    <mergeCell ref="F1:H1"/>
    <mergeCell ref="F2:H2"/>
    <mergeCell ref="F8:H8"/>
    <mergeCell ref="F14:H14"/>
    <mergeCell ref="F25:H25"/>
    <mergeCell ref="F27:H27"/>
    <mergeCell ref="F33:H33"/>
    <mergeCell ref="F39:H39"/>
    <mergeCell ref="F45:H45"/>
    <mergeCell ref="F51:H51"/>
    <mergeCell ref="F56:H56"/>
    <mergeCell ref="B69:D69"/>
    <mergeCell ref="F64:H64"/>
    <mergeCell ref="B128:D128"/>
    <mergeCell ref="B139:D139"/>
    <mergeCell ref="B151:D151"/>
    <mergeCell ref="B117:D117"/>
    <mergeCell ref="B112:D112"/>
    <mergeCell ref="B73:D73"/>
    <mergeCell ref="B78:D78"/>
    <mergeCell ref="B98:D98"/>
    <mergeCell ref="B180:D180"/>
    <mergeCell ref="B177:D177"/>
    <mergeCell ref="B172:D172"/>
    <mergeCell ref="B166:D166"/>
    <mergeCell ref="B161:D161"/>
    <mergeCell ref="B155:D155"/>
    <mergeCell ref="B92:D92"/>
    <mergeCell ref="B87:D87"/>
    <mergeCell ref="B122:D122"/>
    <mergeCell ref="B146:D146"/>
    <mergeCell ref="B143:D143"/>
    <mergeCell ref="B136:D136"/>
    <mergeCell ref="B132:D132"/>
    <mergeCell ref="B1:D1"/>
    <mergeCell ref="B27:D27"/>
    <mergeCell ref="B33:D33"/>
    <mergeCell ref="B66:D66"/>
    <mergeCell ref="B57:D57"/>
    <mergeCell ref="B64:D64"/>
    <mergeCell ref="B25:D25"/>
    <mergeCell ref="B2:D2"/>
    <mergeCell ref="B8:D8"/>
    <mergeCell ref="B14:D14"/>
    <mergeCell ref="B20:D20"/>
    <mergeCell ref="B39:D39"/>
    <mergeCell ref="B45:D45"/>
    <mergeCell ref="B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0"/>
  <sheetViews>
    <sheetView topLeftCell="A19" zoomScaleNormal="100" workbookViewId="0">
      <selection activeCell="B1" sqref="B1:E1"/>
    </sheetView>
  </sheetViews>
  <sheetFormatPr defaultRowHeight="12.75" x14ac:dyDescent="0.25"/>
  <cols>
    <col min="1" max="1" width="9.140625" style="19"/>
    <col min="2" max="2" width="3.7109375" style="27" customWidth="1"/>
    <col min="3" max="3" width="24" style="19" bestFit="1" customWidth="1"/>
    <col min="4" max="4" width="27.140625" style="19" bestFit="1" customWidth="1"/>
    <col min="5" max="5" width="46.28515625" style="19" bestFit="1" customWidth="1"/>
    <col min="6" max="16384" width="9.140625" style="19"/>
  </cols>
  <sheetData>
    <row r="1" spans="2:5" ht="18.75" x14ac:dyDescent="0.25">
      <c r="B1" s="54" t="s">
        <v>222</v>
      </c>
      <c r="C1" s="54"/>
      <c r="D1" s="54"/>
      <c r="E1" s="54"/>
    </row>
    <row r="2" spans="2:5" x14ac:dyDescent="0.25">
      <c r="B2" s="26"/>
      <c r="C2" s="20"/>
      <c r="D2" s="20"/>
      <c r="E2" s="36"/>
    </row>
    <row r="3" spans="2:5" x14ac:dyDescent="0.25">
      <c r="B3" s="27">
        <v>1</v>
      </c>
      <c r="C3" s="21" t="s">
        <v>34</v>
      </c>
      <c r="D3" s="13" t="s">
        <v>9</v>
      </c>
      <c r="E3" s="22" t="s">
        <v>223</v>
      </c>
    </row>
    <row r="4" spans="2:5" x14ac:dyDescent="0.25">
      <c r="B4" s="27">
        <v>1</v>
      </c>
      <c r="C4" s="21" t="s">
        <v>44</v>
      </c>
      <c r="D4" s="13" t="s">
        <v>9</v>
      </c>
      <c r="E4" s="22" t="s">
        <v>224</v>
      </c>
    </row>
    <row r="5" spans="2:5" x14ac:dyDescent="0.25">
      <c r="B5" s="27">
        <v>1</v>
      </c>
      <c r="C5" s="13" t="s">
        <v>53</v>
      </c>
      <c r="D5" s="13" t="s">
        <v>23</v>
      </c>
      <c r="E5" s="22" t="s">
        <v>225</v>
      </c>
    </row>
    <row r="6" spans="2:5" x14ac:dyDescent="0.25">
      <c r="B6" s="27">
        <v>1</v>
      </c>
      <c r="C6" s="21" t="s">
        <v>34</v>
      </c>
      <c r="D6" s="13" t="s">
        <v>9</v>
      </c>
      <c r="E6" s="22" t="s">
        <v>226</v>
      </c>
    </row>
    <row r="7" spans="2:5" x14ac:dyDescent="0.25">
      <c r="B7" s="27">
        <v>1</v>
      </c>
      <c r="C7" s="13" t="s">
        <v>77</v>
      </c>
      <c r="D7" s="13" t="s">
        <v>13</v>
      </c>
      <c r="E7" s="22" t="s">
        <v>227</v>
      </c>
    </row>
    <row r="8" spans="2:5" x14ac:dyDescent="0.25">
      <c r="B8" s="27">
        <v>1</v>
      </c>
      <c r="C8" s="21" t="s">
        <v>85</v>
      </c>
      <c r="D8" s="13" t="s">
        <v>9</v>
      </c>
      <c r="E8" s="22" t="s">
        <v>228</v>
      </c>
    </row>
    <row r="9" spans="2:5" x14ac:dyDescent="0.25">
      <c r="B9" s="27">
        <v>1</v>
      </c>
      <c r="C9" s="13" t="s">
        <v>94</v>
      </c>
      <c r="D9" s="13" t="s">
        <v>15</v>
      </c>
      <c r="E9" s="22" t="s">
        <v>229</v>
      </c>
    </row>
    <row r="10" spans="2:5" x14ac:dyDescent="0.25">
      <c r="B10" s="27">
        <v>1</v>
      </c>
      <c r="C10" s="13" t="s">
        <v>103</v>
      </c>
      <c r="D10" s="14" t="s">
        <v>14</v>
      </c>
      <c r="E10" s="22" t="s">
        <v>230</v>
      </c>
    </row>
    <row r="11" spans="2:5" x14ac:dyDescent="0.25">
      <c r="B11" s="27">
        <v>1</v>
      </c>
      <c r="C11" s="13" t="s">
        <v>111</v>
      </c>
      <c r="D11" s="14" t="s">
        <v>10</v>
      </c>
      <c r="E11" s="22" t="s">
        <v>231</v>
      </c>
    </row>
    <row r="12" spans="2:5" x14ac:dyDescent="0.25">
      <c r="B12" s="27">
        <v>1</v>
      </c>
      <c r="C12" s="13" t="s">
        <v>73</v>
      </c>
      <c r="D12" s="14" t="s">
        <v>10</v>
      </c>
      <c r="E12" s="22" t="s">
        <v>232</v>
      </c>
    </row>
    <row r="13" spans="2:5" x14ac:dyDescent="0.25">
      <c r="B13" s="27">
        <v>1</v>
      </c>
      <c r="C13" s="13" t="s">
        <v>125</v>
      </c>
      <c r="D13" s="13" t="s">
        <v>11</v>
      </c>
      <c r="E13" s="22" t="s">
        <v>233</v>
      </c>
    </row>
    <row r="14" spans="2:5" x14ac:dyDescent="0.25">
      <c r="B14" s="27">
        <v>1</v>
      </c>
      <c r="C14" s="21" t="s">
        <v>85</v>
      </c>
      <c r="D14" s="13" t="s">
        <v>9</v>
      </c>
      <c r="E14" s="22" t="s">
        <v>234</v>
      </c>
    </row>
    <row r="15" spans="2:5" x14ac:dyDescent="0.25">
      <c r="B15" s="27">
        <v>1</v>
      </c>
      <c r="C15" s="13" t="s">
        <v>135</v>
      </c>
      <c r="D15" s="13" t="s">
        <v>17</v>
      </c>
      <c r="E15" s="22" t="s">
        <v>235</v>
      </c>
    </row>
    <row r="16" spans="2:5" x14ac:dyDescent="0.25">
      <c r="B16" s="27">
        <v>1</v>
      </c>
      <c r="C16" s="13" t="s">
        <v>140</v>
      </c>
      <c r="D16" s="13" t="s">
        <v>11</v>
      </c>
      <c r="E16" s="22" t="s">
        <v>236</v>
      </c>
    </row>
    <row r="17" spans="2:5" x14ac:dyDescent="0.25">
      <c r="B17" s="27">
        <v>1</v>
      </c>
      <c r="C17" s="21" t="s">
        <v>87</v>
      </c>
      <c r="D17" s="13" t="s">
        <v>9</v>
      </c>
      <c r="E17" s="22" t="s">
        <v>237</v>
      </c>
    </row>
    <row r="18" spans="2:5" x14ac:dyDescent="0.25">
      <c r="B18" s="27">
        <v>1</v>
      </c>
      <c r="C18" s="13" t="s">
        <v>135</v>
      </c>
      <c r="D18" s="13" t="s">
        <v>17</v>
      </c>
      <c r="E18" s="22" t="s">
        <v>238</v>
      </c>
    </row>
    <row r="19" spans="2:5" x14ac:dyDescent="0.25">
      <c r="B19" s="27">
        <v>1</v>
      </c>
      <c r="C19" s="13" t="s">
        <v>94</v>
      </c>
      <c r="D19" s="13" t="s">
        <v>15</v>
      </c>
      <c r="E19" s="22" t="s">
        <v>239</v>
      </c>
    </row>
    <row r="20" spans="2:5" x14ac:dyDescent="0.25">
      <c r="B20" s="27">
        <v>1</v>
      </c>
      <c r="C20" s="13" t="s">
        <v>96</v>
      </c>
      <c r="D20" s="14" t="s">
        <v>10</v>
      </c>
      <c r="E20" s="22" t="s">
        <v>240</v>
      </c>
    </row>
    <row r="21" spans="2:5" x14ac:dyDescent="0.25">
      <c r="B21" s="27">
        <v>1</v>
      </c>
      <c r="C21" s="13" t="s">
        <v>164</v>
      </c>
      <c r="D21" s="13" t="s">
        <v>15</v>
      </c>
      <c r="E21" s="22" t="s">
        <v>241</v>
      </c>
    </row>
    <row r="22" spans="2:5" x14ac:dyDescent="0.25">
      <c r="B22" s="27">
        <v>1</v>
      </c>
      <c r="C22" s="21" t="s">
        <v>107</v>
      </c>
      <c r="D22" s="13" t="s">
        <v>9</v>
      </c>
      <c r="E22" s="22" t="s">
        <v>242</v>
      </c>
    </row>
    <row r="23" spans="2:5" x14ac:dyDescent="0.25">
      <c r="B23" s="27">
        <v>1</v>
      </c>
      <c r="C23" s="13" t="s">
        <v>103</v>
      </c>
      <c r="D23" s="14" t="s">
        <v>14</v>
      </c>
      <c r="E23" s="22" t="s">
        <v>243</v>
      </c>
    </row>
    <row r="24" spans="2:5" x14ac:dyDescent="0.25">
      <c r="B24" s="27">
        <v>1</v>
      </c>
      <c r="C24" s="13" t="s">
        <v>177</v>
      </c>
      <c r="D24" s="13" t="s">
        <v>13</v>
      </c>
      <c r="E24" s="22" t="s">
        <v>244</v>
      </c>
    </row>
    <row r="25" spans="2:5" x14ac:dyDescent="0.25">
      <c r="B25" s="27">
        <v>1</v>
      </c>
      <c r="C25" s="13" t="s">
        <v>181</v>
      </c>
      <c r="D25" s="14" t="s">
        <v>10</v>
      </c>
      <c r="E25" s="22" t="s">
        <v>245</v>
      </c>
    </row>
    <row r="26" spans="2:5" x14ac:dyDescent="0.25">
      <c r="B26" s="27">
        <v>1</v>
      </c>
      <c r="C26" s="13" t="s">
        <v>183</v>
      </c>
      <c r="D26" s="14" t="s">
        <v>18</v>
      </c>
      <c r="E26" s="22" t="s">
        <v>246</v>
      </c>
    </row>
    <row r="27" spans="2:5" x14ac:dyDescent="0.25">
      <c r="B27" s="27">
        <v>1</v>
      </c>
      <c r="C27" s="13" t="s">
        <v>177</v>
      </c>
      <c r="D27" s="13" t="s">
        <v>13</v>
      </c>
      <c r="E27" s="23" t="s">
        <v>188</v>
      </c>
    </row>
    <row r="28" spans="2:5" x14ac:dyDescent="0.25">
      <c r="B28" s="27">
        <v>1</v>
      </c>
      <c r="C28" s="21" t="s">
        <v>33</v>
      </c>
      <c r="D28" s="13" t="s">
        <v>9</v>
      </c>
      <c r="E28" s="22" t="s">
        <v>247</v>
      </c>
    </row>
    <row r="29" spans="2:5" x14ac:dyDescent="0.25">
      <c r="B29" s="27">
        <v>1</v>
      </c>
      <c r="C29" s="21" t="s">
        <v>43</v>
      </c>
      <c r="D29" s="13" t="s">
        <v>9</v>
      </c>
      <c r="E29" s="22" t="s">
        <v>248</v>
      </c>
    </row>
    <row r="30" spans="2:5" x14ac:dyDescent="0.25">
      <c r="B30" s="27">
        <v>1</v>
      </c>
      <c r="C30" s="13" t="s">
        <v>52</v>
      </c>
      <c r="D30" s="14" t="s">
        <v>10</v>
      </c>
      <c r="E30" s="22" t="s">
        <v>249</v>
      </c>
    </row>
    <row r="31" spans="2:5" x14ac:dyDescent="0.25">
      <c r="B31" s="27">
        <v>1</v>
      </c>
      <c r="C31" s="13" t="s">
        <v>61</v>
      </c>
      <c r="D31" s="14" t="s">
        <v>19</v>
      </c>
      <c r="E31" s="35" t="s">
        <v>60</v>
      </c>
    </row>
    <row r="32" spans="2:5" x14ac:dyDescent="0.25">
      <c r="B32" s="27">
        <v>1</v>
      </c>
      <c r="C32" s="13" t="s">
        <v>67</v>
      </c>
      <c r="D32" s="14" t="s">
        <v>10</v>
      </c>
      <c r="E32" s="22" t="s">
        <v>250</v>
      </c>
    </row>
    <row r="33" spans="2:5" x14ac:dyDescent="0.25">
      <c r="B33" s="28">
        <v>1</v>
      </c>
      <c r="C33" s="24" t="s">
        <v>76</v>
      </c>
      <c r="D33" s="24" t="s">
        <v>15</v>
      </c>
      <c r="E33" s="22" t="s">
        <v>251</v>
      </c>
    </row>
    <row r="34" spans="2:5" x14ac:dyDescent="0.25">
      <c r="B34" s="28">
        <v>1</v>
      </c>
      <c r="C34" s="25" t="s">
        <v>84</v>
      </c>
      <c r="D34" s="18" t="s">
        <v>9</v>
      </c>
      <c r="E34" s="22" t="s">
        <v>252</v>
      </c>
    </row>
    <row r="35" spans="2:5" x14ac:dyDescent="0.25">
      <c r="B35" s="27">
        <v>1</v>
      </c>
      <c r="C35" s="21" t="s">
        <v>93</v>
      </c>
      <c r="D35" s="13" t="s">
        <v>9</v>
      </c>
      <c r="E35" s="22" t="s">
        <v>253</v>
      </c>
    </row>
    <row r="36" spans="2:5" x14ac:dyDescent="0.25">
      <c r="B36" s="27">
        <v>1</v>
      </c>
      <c r="C36" s="13" t="s">
        <v>102</v>
      </c>
      <c r="D36" s="13" t="s">
        <v>13</v>
      </c>
      <c r="E36" s="22" t="s">
        <v>254</v>
      </c>
    </row>
    <row r="37" spans="2:5" x14ac:dyDescent="0.25">
      <c r="B37" s="27">
        <v>1</v>
      </c>
      <c r="C37" s="13" t="s">
        <v>112</v>
      </c>
      <c r="D37" s="14" t="s">
        <v>10</v>
      </c>
      <c r="E37" s="22" t="s">
        <v>255</v>
      </c>
    </row>
    <row r="38" spans="2:5" x14ac:dyDescent="0.25">
      <c r="B38" s="27">
        <v>1</v>
      </c>
      <c r="C38" s="13" t="s">
        <v>120</v>
      </c>
      <c r="D38" s="13" t="s">
        <v>16</v>
      </c>
      <c r="E38" s="22" t="s">
        <v>256</v>
      </c>
    </row>
    <row r="39" spans="2:5" x14ac:dyDescent="0.25">
      <c r="B39" s="27">
        <v>1</v>
      </c>
      <c r="C39" s="13" t="s">
        <v>122</v>
      </c>
      <c r="D39" s="14" t="s">
        <v>19</v>
      </c>
      <c r="E39" s="22" t="s">
        <v>257</v>
      </c>
    </row>
    <row r="40" spans="2:5" x14ac:dyDescent="0.25">
      <c r="B40" s="27">
        <v>1</v>
      </c>
      <c r="C40" s="13" t="s">
        <v>128</v>
      </c>
      <c r="D40" s="13" t="s">
        <v>15</v>
      </c>
      <c r="E40" s="22" t="s">
        <v>258</v>
      </c>
    </row>
    <row r="41" spans="2:5" x14ac:dyDescent="0.25">
      <c r="B41" s="27">
        <v>1</v>
      </c>
      <c r="C41" s="13" t="s">
        <v>134</v>
      </c>
      <c r="D41" s="13" t="s">
        <v>11</v>
      </c>
      <c r="E41" s="22" t="s">
        <v>259</v>
      </c>
    </row>
    <row r="42" spans="2:5" x14ac:dyDescent="0.25">
      <c r="B42" s="27">
        <v>1</v>
      </c>
      <c r="C42" s="13" t="s">
        <v>144</v>
      </c>
      <c r="D42" s="13" t="s">
        <v>11</v>
      </c>
      <c r="E42" s="22" t="s">
        <v>260</v>
      </c>
    </row>
    <row r="43" spans="2:5" x14ac:dyDescent="0.25">
      <c r="B43" s="27">
        <v>1</v>
      </c>
      <c r="C43" s="21" t="s">
        <v>93</v>
      </c>
      <c r="D43" s="13" t="s">
        <v>9</v>
      </c>
      <c r="E43" s="22" t="s">
        <v>261</v>
      </c>
    </row>
    <row r="44" spans="2:5" x14ac:dyDescent="0.25">
      <c r="B44" s="27">
        <v>1</v>
      </c>
      <c r="C44" s="21" t="s">
        <v>86</v>
      </c>
      <c r="D44" s="13" t="s">
        <v>9</v>
      </c>
      <c r="E44" s="22" t="s">
        <v>262</v>
      </c>
    </row>
    <row r="45" spans="2:5" x14ac:dyDescent="0.25">
      <c r="B45" s="27">
        <v>1</v>
      </c>
      <c r="C45" s="13" t="s">
        <v>163</v>
      </c>
      <c r="D45" s="14" t="s">
        <v>14</v>
      </c>
      <c r="E45" s="22" t="s">
        <v>263</v>
      </c>
    </row>
    <row r="46" spans="2:5" x14ac:dyDescent="0.25">
      <c r="B46" s="27">
        <v>1</v>
      </c>
      <c r="C46" s="13" t="s">
        <v>169</v>
      </c>
      <c r="D46" s="13" t="s">
        <v>11</v>
      </c>
      <c r="E46" s="22" t="s">
        <v>264</v>
      </c>
    </row>
    <row r="47" spans="2:5" x14ac:dyDescent="0.25">
      <c r="B47" s="27">
        <v>1</v>
      </c>
      <c r="C47" s="13" t="s">
        <v>176</v>
      </c>
      <c r="D47" s="13" t="s">
        <v>16</v>
      </c>
      <c r="E47" s="22" t="s">
        <v>265</v>
      </c>
    </row>
    <row r="48" spans="2:5" x14ac:dyDescent="0.25">
      <c r="B48" s="27">
        <v>1</v>
      </c>
      <c r="C48" s="13" t="s">
        <v>184</v>
      </c>
      <c r="D48" s="13" t="s">
        <v>11</v>
      </c>
      <c r="E48" s="22" t="s">
        <v>266</v>
      </c>
    </row>
    <row r="49" spans="2:5" x14ac:dyDescent="0.25">
      <c r="B49" s="27">
        <v>1</v>
      </c>
      <c r="C49" s="13" t="s">
        <v>189</v>
      </c>
      <c r="D49" s="13" t="s">
        <v>13</v>
      </c>
      <c r="E49" s="22" t="s">
        <v>267</v>
      </c>
    </row>
    <row r="50" spans="2:5" x14ac:dyDescent="0.25">
      <c r="B50" s="27">
        <v>1</v>
      </c>
      <c r="C50" s="13" t="s">
        <v>192</v>
      </c>
      <c r="D50" s="13" t="s">
        <v>11</v>
      </c>
      <c r="E50" s="22" t="s">
        <v>268</v>
      </c>
    </row>
    <row r="51" spans="2:5" x14ac:dyDescent="0.25">
      <c r="B51" s="27">
        <v>1</v>
      </c>
      <c r="C51" s="21" t="s">
        <v>104</v>
      </c>
      <c r="D51" s="13" t="s">
        <v>9</v>
      </c>
      <c r="E51" s="22" t="s">
        <v>269</v>
      </c>
    </row>
    <row r="52" spans="2:5" x14ac:dyDescent="0.25">
      <c r="B52" s="27">
        <v>1</v>
      </c>
      <c r="C52" s="13" t="s">
        <v>102</v>
      </c>
      <c r="D52" s="13" t="s">
        <v>13</v>
      </c>
      <c r="E52" s="22" t="s">
        <v>270</v>
      </c>
    </row>
    <row r="53" spans="2:5" x14ac:dyDescent="0.25">
      <c r="B53" s="27">
        <v>1</v>
      </c>
      <c r="C53" s="13" t="s">
        <v>197</v>
      </c>
      <c r="D53" s="13" t="s">
        <v>11</v>
      </c>
      <c r="E53" s="22" t="s">
        <v>271</v>
      </c>
    </row>
    <row r="54" spans="2:5" x14ac:dyDescent="0.25">
      <c r="B54" s="27">
        <v>1</v>
      </c>
      <c r="C54" s="21" t="s">
        <v>108</v>
      </c>
      <c r="D54" s="13" t="s">
        <v>9</v>
      </c>
      <c r="E54" s="22" t="s">
        <v>272</v>
      </c>
    </row>
    <row r="55" spans="2:5" x14ac:dyDescent="0.25">
      <c r="B55" s="27">
        <v>1</v>
      </c>
      <c r="C55" s="13" t="s">
        <v>201</v>
      </c>
      <c r="D55" s="13" t="s">
        <v>11</v>
      </c>
      <c r="E55" s="22" t="s">
        <v>273</v>
      </c>
    </row>
    <row r="56" spans="2:5" x14ac:dyDescent="0.25">
      <c r="B56" s="27">
        <v>1</v>
      </c>
      <c r="C56" s="13" t="s">
        <v>114</v>
      </c>
      <c r="D56" s="14" t="s">
        <v>10</v>
      </c>
      <c r="E56" s="22" t="s">
        <v>274</v>
      </c>
    </row>
    <row r="57" spans="2:5" x14ac:dyDescent="0.25">
      <c r="B57" s="27">
        <v>1</v>
      </c>
      <c r="C57" s="13" t="s">
        <v>205</v>
      </c>
      <c r="D57" s="13" t="s">
        <v>11</v>
      </c>
      <c r="E57" s="22" t="s">
        <v>275</v>
      </c>
    </row>
    <row r="58" spans="2:5" x14ac:dyDescent="0.25">
      <c r="B58" s="27">
        <v>1</v>
      </c>
      <c r="C58" s="13" t="s">
        <v>209</v>
      </c>
      <c r="D58" s="14" t="s">
        <v>14</v>
      </c>
      <c r="E58" s="22" t="s">
        <v>276</v>
      </c>
    </row>
    <row r="59" spans="2:5" x14ac:dyDescent="0.25">
      <c r="B59" s="27">
        <v>1</v>
      </c>
      <c r="C59" s="21" t="s">
        <v>211</v>
      </c>
      <c r="D59" s="13" t="s">
        <v>12</v>
      </c>
      <c r="E59" s="22" t="s">
        <v>277</v>
      </c>
    </row>
    <row r="60" spans="2:5" x14ac:dyDescent="0.25">
      <c r="B60" s="27">
        <v>1</v>
      </c>
      <c r="C60" s="21" t="s">
        <v>216</v>
      </c>
      <c r="D60" s="13" t="s">
        <v>12</v>
      </c>
      <c r="E60" s="22" t="s">
        <v>278</v>
      </c>
    </row>
    <row r="61" spans="2:5" x14ac:dyDescent="0.25">
      <c r="B61" s="27">
        <v>1</v>
      </c>
      <c r="C61" s="19" t="s">
        <v>220</v>
      </c>
      <c r="D61" s="13" t="s">
        <v>12</v>
      </c>
      <c r="E61" s="22" t="s">
        <v>279</v>
      </c>
    </row>
    <row r="62" spans="2:5" x14ac:dyDescent="0.25">
      <c r="B62" s="27">
        <v>1</v>
      </c>
      <c r="C62" s="21" t="s">
        <v>211</v>
      </c>
      <c r="D62" s="13" t="s">
        <v>12</v>
      </c>
      <c r="E62" s="23" t="s">
        <v>221</v>
      </c>
    </row>
    <row r="63" spans="2:5" x14ac:dyDescent="0.25">
      <c r="B63" s="27">
        <v>1</v>
      </c>
      <c r="C63" s="13" t="s">
        <v>88</v>
      </c>
      <c r="D63" s="14" t="s">
        <v>20</v>
      </c>
      <c r="E63" s="22" t="s">
        <v>280</v>
      </c>
    </row>
    <row r="64" spans="2:5" x14ac:dyDescent="0.25">
      <c r="B64" s="27">
        <v>2</v>
      </c>
      <c r="C64" s="21" t="s">
        <v>69</v>
      </c>
      <c r="D64" s="13" t="s">
        <v>12</v>
      </c>
      <c r="E64" s="22" t="s">
        <v>232</v>
      </c>
    </row>
    <row r="65" spans="2:5" x14ac:dyDescent="0.25">
      <c r="B65" s="27">
        <v>2</v>
      </c>
      <c r="C65" s="13" t="s">
        <v>131</v>
      </c>
      <c r="D65" s="13" t="s">
        <v>11</v>
      </c>
      <c r="E65" s="22" t="s">
        <v>234</v>
      </c>
    </row>
    <row r="66" spans="2:5" x14ac:dyDescent="0.25">
      <c r="B66" s="27">
        <v>2</v>
      </c>
      <c r="C66" s="13" t="s">
        <v>141</v>
      </c>
      <c r="D66" s="13" t="s">
        <v>11</v>
      </c>
      <c r="E66" s="22" t="s">
        <v>236</v>
      </c>
    </row>
    <row r="67" spans="2:5" x14ac:dyDescent="0.25">
      <c r="B67" s="27">
        <v>2</v>
      </c>
      <c r="C67" s="13" t="s">
        <v>153</v>
      </c>
      <c r="D67" s="13" t="s">
        <v>11</v>
      </c>
      <c r="E67" s="22" t="s">
        <v>239</v>
      </c>
    </row>
    <row r="68" spans="2:5" x14ac:dyDescent="0.25">
      <c r="B68" s="27">
        <v>2</v>
      </c>
      <c r="C68" s="13" t="s">
        <v>160</v>
      </c>
      <c r="D68" s="13" t="s">
        <v>17</v>
      </c>
      <c r="E68" s="22" t="s">
        <v>240</v>
      </c>
    </row>
    <row r="69" spans="2:5" x14ac:dyDescent="0.25">
      <c r="B69" s="27">
        <v>2</v>
      </c>
      <c r="C69" s="13" t="s">
        <v>183</v>
      </c>
      <c r="D69" s="14" t="s">
        <v>18</v>
      </c>
      <c r="E69" s="22" t="s">
        <v>245</v>
      </c>
    </row>
    <row r="70" spans="2:5" x14ac:dyDescent="0.25">
      <c r="B70" s="27">
        <v>2</v>
      </c>
      <c r="C70" s="13" t="s">
        <v>183</v>
      </c>
      <c r="D70" s="14" t="s">
        <v>18</v>
      </c>
      <c r="E70" s="23" t="s">
        <v>188</v>
      </c>
    </row>
    <row r="71" spans="2:5" x14ac:dyDescent="0.25">
      <c r="B71" s="27">
        <v>2</v>
      </c>
      <c r="C71" s="13" t="s">
        <v>62</v>
      </c>
      <c r="D71" s="13" t="s">
        <v>22</v>
      </c>
      <c r="E71" s="35" t="s">
        <v>60</v>
      </c>
    </row>
    <row r="72" spans="2:5" x14ac:dyDescent="0.25">
      <c r="B72" s="27">
        <v>2</v>
      </c>
      <c r="C72" s="21" t="s">
        <v>124</v>
      </c>
      <c r="D72" s="13" t="s">
        <v>12</v>
      </c>
      <c r="E72" s="22" t="s">
        <v>257</v>
      </c>
    </row>
    <row r="73" spans="2:5" x14ac:dyDescent="0.25">
      <c r="B73" s="27">
        <v>2</v>
      </c>
      <c r="C73" s="13" t="s">
        <v>130</v>
      </c>
      <c r="D73" s="14" t="s">
        <v>10</v>
      </c>
      <c r="E73" s="22" t="s">
        <v>258</v>
      </c>
    </row>
    <row r="74" spans="2:5" x14ac:dyDescent="0.25">
      <c r="B74" s="27">
        <v>2</v>
      </c>
      <c r="C74" s="13" t="s">
        <v>136</v>
      </c>
      <c r="D74" s="13" t="s">
        <v>11</v>
      </c>
      <c r="E74" s="22" t="s">
        <v>259</v>
      </c>
    </row>
    <row r="75" spans="2:5" x14ac:dyDescent="0.25">
      <c r="B75" s="27">
        <v>2</v>
      </c>
      <c r="C75" s="13" t="s">
        <v>147</v>
      </c>
      <c r="D75" s="13" t="s">
        <v>16</v>
      </c>
      <c r="E75" s="22" t="s">
        <v>261</v>
      </c>
    </row>
    <row r="76" spans="2:5" x14ac:dyDescent="0.25">
      <c r="B76" s="27">
        <v>2</v>
      </c>
      <c r="C76" s="21" t="s">
        <v>159</v>
      </c>
      <c r="D76" s="13" t="s">
        <v>12</v>
      </c>
      <c r="E76" s="22" t="s">
        <v>262</v>
      </c>
    </row>
    <row r="77" spans="2:5" x14ac:dyDescent="0.25">
      <c r="B77" s="27">
        <v>2</v>
      </c>
      <c r="C77" s="13" t="s">
        <v>170</v>
      </c>
      <c r="D77" s="13" t="s">
        <v>11</v>
      </c>
      <c r="E77" s="22" t="s">
        <v>264</v>
      </c>
    </row>
    <row r="78" spans="2:5" x14ac:dyDescent="0.25">
      <c r="B78" s="27">
        <v>2</v>
      </c>
      <c r="C78" s="13" t="s">
        <v>178</v>
      </c>
      <c r="D78" s="13" t="s">
        <v>11</v>
      </c>
      <c r="E78" s="22" t="s">
        <v>265</v>
      </c>
    </row>
    <row r="79" spans="2:5" x14ac:dyDescent="0.25">
      <c r="B79" s="27">
        <v>2</v>
      </c>
      <c r="C79" s="21" t="s">
        <v>45</v>
      </c>
      <c r="D79" s="13" t="s">
        <v>12</v>
      </c>
      <c r="E79" s="22" t="s">
        <v>266</v>
      </c>
    </row>
    <row r="80" spans="2:5" x14ac:dyDescent="0.25">
      <c r="B80" s="27">
        <v>2</v>
      </c>
      <c r="C80" s="13" t="s">
        <v>97</v>
      </c>
      <c r="D80" s="13" t="s">
        <v>13</v>
      </c>
      <c r="E80" s="22" t="s">
        <v>267</v>
      </c>
    </row>
    <row r="81" spans="2:5" x14ac:dyDescent="0.25">
      <c r="B81" s="27">
        <v>2</v>
      </c>
      <c r="C81" s="21" t="s">
        <v>194</v>
      </c>
      <c r="D81" s="13" t="s">
        <v>9</v>
      </c>
      <c r="E81" s="22" t="s">
        <v>269</v>
      </c>
    </row>
    <row r="82" spans="2:5" x14ac:dyDescent="0.25">
      <c r="B82" s="27">
        <v>2</v>
      </c>
      <c r="C82" s="21" t="s">
        <v>104</v>
      </c>
      <c r="D82" s="13" t="s">
        <v>9</v>
      </c>
      <c r="E82" s="22" t="s">
        <v>274</v>
      </c>
    </row>
    <row r="83" spans="2:5" x14ac:dyDescent="0.25">
      <c r="B83" s="27">
        <v>2</v>
      </c>
      <c r="C83" s="21" t="s">
        <v>206</v>
      </c>
      <c r="D83" s="13" t="s">
        <v>12</v>
      </c>
      <c r="E83" s="22" t="s">
        <v>275</v>
      </c>
    </row>
    <row r="84" spans="2:5" x14ac:dyDescent="0.25">
      <c r="B84" s="27">
        <v>2</v>
      </c>
      <c r="C84" s="13" t="s">
        <v>61</v>
      </c>
      <c r="D84" s="14" t="s">
        <v>19</v>
      </c>
      <c r="E84" s="22" t="s">
        <v>276</v>
      </c>
    </row>
    <row r="85" spans="2:5" x14ac:dyDescent="0.25">
      <c r="B85" s="27">
        <v>2</v>
      </c>
      <c r="C85" s="21" t="s">
        <v>212</v>
      </c>
      <c r="D85" s="13" t="s">
        <v>12</v>
      </c>
      <c r="E85" s="22" t="s">
        <v>277</v>
      </c>
    </row>
    <row r="86" spans="2:5" x14ac:dyDescent="0.25">
      <c r="B86" s="27">
        <v>2</v>
      </c>
      <c r="C86" s="13" t="s">
        <v>217</v>
      </c>
      <c r="D86" s="14" t="s">
        <v>10</v>
      </c>
      <c r="E86" s="22" t="s">
        <v>278</v>
      </c>
    </row>
    <row r="87" spans="2:5" x14ac:dyDescent="0.25">
      <c r="B87" s="27">
        <v>2</v>
      </c>
      <c r="C87" s="21" t="s">
        <v>216</v>
      </c>
      <c r="D87" s="13" t="s">
        <v>12</v>
      </c>
      <c r="E87" s="23" t="s">
        <v>221</v>
      </c>
    </row>
    <row r="88" spans="2:5" x14ac:dyDescent="0.25">
      <c r="B88" s="27">
        <v>2</v>
      </c>
      <c r="C88" s="21" t="s">
        <v>36</v>
      </c>
      <c r="D88" s="13" t="s">
        <v>9</v>
      </c>
      <c r="E88" s="22" t="s">
        <v>223</v>
      </c>
    </row>
    <row r="89" spans="2:5" x14ac:dyDescent="0.25">
      <c r="B89" s="27">
        <v>2</v>
      </c>
      <c r="C89" s="13" t="s">
        <v>46</v>
      </c>
      <c r="D89" s="13" t="s">
        <v>21</v>
      </c>
      <c r="E89" s="22" t="s">
        <v>224</v>
      </c>
    </row>
    <row r="90" spans="2:5" x14ac:dyDescent="0.25">
      <c r="B90" s="27">
        <v>2</v>
      </c>
      <c r="C90" s="13" t="s">
        <v>55</v>
      </c>
      <c r="D90" s="14" t="s">
        <v>10</v>
      </c>
      <c r="E90" s="22" t="s">
        <v>225</v>
      </c>
    </row>
    <row r="91" spans="2:5" x14ac:dyDescent="0.25">
      <c r="B91" s="27">
        <v>2</v>
      </c>
      <c r="C91" s="21" t="s">
        <v>69</v>
      </c>
      <c r="D91" s="13" t="s">
        <v>12</v>
      </c>
      <c r="E91" s="22" t="s">
        <v>226</v>
      </c>
    </row>
    <row r="92" spans="2:5" x14ac:dyDescent="0.25">
      <c r="B92" s="27">
        <v>2</v>
      </c>
      <c r="C92" s="13" t="s">
        <v>79</v>
      </c>
      <c r="D92" s="13" t="s">
        <v>13</v>
      </c>
      <c r="E92" s="22" t="s">
        <v>227</v>
      </c>
    </row>
    <row r="93" spans="2:5" x14ac:dyDescent="0.25">
      <c r="B93" s="27">
        <v>2</v>
      </c>
      <c r="C93" s="21" t="s">
        <v>87</v>
      </c>
      <c r="D93" s="13" t="s">
        <v>9</v>
      </c>
      <c r="E93" s="22" t="s">
        <v>228</v>
      </c>
    </row>
    <row r="94" spans="2:5" x14ac:dyDescent="0.25">
      <c r="B94" s="27">
        <v>2</v>
      </c>
      <c r="C94" s="13" t="s">
        <v>96</v>
      </c>
      <c r="D94" s="14" t="s">
        <v>10</v>
      </c>
      <c r="E94" s="22" t="s">
        <v>229</v>
      </c>
    </row>
    <row r="95" spans="2:5" x14ac:dyDescent="0.25">
      <c r="B95" s="27">
        <v>2</v>
      </c>
      <c r="C95" s="13" t="s">
        <v>105</v>
      </c>
      <c r="D95" s="13" t="s">
        <v>11</v>
      </c>
      <c r="E95" s="22" t="s">
        <v>230</v>
      </c>
    </row>
    <row r="96" spans="2:5" x14ac:dyDescent="0.25">
      <c r="B96" s="27">
        <v>2</v>
      </c>
      <c r="C96" s="13" t="s">
        <v>113</v>
      </c>
      <c r="D96" s="14" t="s">
        <v>10</v>
      </c>
      <c r="E96" s="22" t="s">
        <v>231</v>
      </c>
    </row>
    <row r="97" spans="2:5" x14ac:dyDescent="0.25">
      <c r="B97" s="27">
        <v>2</v>
      </c>
      <c r="C97" s="13" t="s">
        <v>126</v>
      </c>
      <c r="D97" s="14" t="s">
        <v>10</v>
      </c>
      <c r="E97" s="22" t="s">
        <v>233</v>
      </c>
    </row>
    <row r="98" spans="2:5" x14ac:dyDescent="0.25">
      <c r="B98" s="27">
        <v>2</v>
      </c>
      <c r="C98" s="13" t="s">
        <v>166</v>
      </c>
      <c r="D98" s="13" t="s">
        <v>11</v>
      </c>
      <c r="E98" s="22" t="s">
        <v>241</v>
      </c>
    </row>
    <row r="99" spans="2:5" x14ac:dyDescent="0.25">
      <c r="B99" s="27">
        <v>2</v>
      </c>
      <c r="C99" s="21" t="s">
        <v>35</v>
      </c>
      <c r="D99" s="13" t="s">
        <v>9</v>
      </c>
      <c r="E99" s="22" t="s">
        <v>247</v>
      </c>
    </row>
    <row r="100" spans="2:5" x14ac:dyDescent="0.25">
      <c r="B100" s="27">
        <v>2</v>
      </c>
      <c r="C100" s="21" t="s">
        <v>45</v>
      </c>
      <c r="D100" s="13" t="s">
        <v>12</v>
      </c>
      <c r="E100" s="22" t="s">
        <v>248</v>
      </c>
    </row>
    <row r="101" spans="2:5" x14ac:dyDescent="0.25">
      <c r="B101" s="27">
        <v>2</v>
      </c>
      <c r="C101" s="13" t="s">
        <v>54</v>
      </c>
      <c r="D101" s="13" t="s">
        <v>24</v>
      </c>
      <c r="E101" s="22" t="s">
        <v>249</v>
      </c>
    </row>
    <row r="102" spans="2:5" x14ac:dyDescent="0.25">
      <c r="B102" s="27">
        <v>2</v>
      </c>
      <c r="C102" s="13" t="s">
        <v>68</v>
      </c>
      <c r="D102" s="14" t="s">
        <v>10</v>
      </c>
      <c r="E102" s="22" t="s">
        <v>250</v>
      </c>
    </row>
    <row r="103" spans="2:5" x14ac:dyDescent="0.25">
      <c r="B103" s="27">
        <v>2</v>
      </c>
      <c r="C103" s="24" t="s">
        <v>35</v>
      </c>
      <c r="D103" s="24" t="s">
        <v>78</v>
      </c>
      <c r="E103" s="22" t="s">
        <v>251</v>
      </c>
    </row>
    <row r="104" spans="2:5" x14ac:dyDescent="0.25">
      <c r="B104" s="27">
        <v>2</v>
      </c>
      <c r="C104" s="25" t="s">
        <v>86</v>
      </c>
      <c r="D104" s="18" t="s">
        <v>9</v>
      </c>
      <c r="E104" s="22" t="s">
        <v>252</v>
      </c>
    </row>
    <row r="105" spans="2:5" x14ac:dyDescent="0.25">
      <c r="B105" s="27">
        <v>2</v>
      </c>
      <c r="C105" s="13" t="s">
        <v>95</v>
      </c>
      <c r="D105" s="13" t="s">
        <v>13</v>
      </c>
      <c r="E105" s="22" t="s">
        <v>253</v>
      </c>
    </row>
    <row r="106" spans="2:5" x14ac:dyDescent="0.25">
      <c r="B106" s="27">
        <v>2</v>
      </c>
      <c r="C106" s="21" t="s">
        <v>104</v>
      </c>
      <c r="D106" s="13" t="s">
        <v>9</v>
      </c>
      <c r="E106" s="22" t="s">
        <v>254</v>
      </c>
    </row>
    <row r="107" spans="2:5" x14ac:dyDescent="0.25">
      <c r="B107" s="27">
        <v>2</v>
      </c>
      <c r="C107" s="13" t="s">
        <v>114</v>
      </c>
      <c r="D107" s="14" t="s">
        <v>10</v>
      </c>
      <c r="E107" s="22" t="s">
        <v>255</v>
      </c>
    </row>
    <row r="108" spans="2:5" x14ac:dyDescent="0.25">
      <c r="B108" s="27">
        <v>2</v>
      </c>
      <c r="C108" s="13" t="s">
        <v>152</v>
      </c>
      <c r="D108" s="14" t="s">
        <v>20</v>
      </c>
      <c r="E108" s="22" t="s">
        <v>280</v>
      </c>
    </row>
    <row r="109" spans="2:5" x14ac:dyDescent="0.25">
      <c r="B109" s="27">
        <v>2</v>
      </c>
      <c r="C109" s="13" t="s">
        <v>165</v>
      </c>
      <c r="D109" s="14" t="s">
        <v>18</v>
      </c>
      <c r="E109" s="22" t="s">
        <v>263</v>
      </c>
    </row>
    <row r="110" spans="2:5" x14ac:dyDescent="0.25">
      <c r="B110" s="27">
        <v>2</v>
      </c>
      <c r="C110" s="13" t="s">
        <v>198</v>
      </c>
      <c r="D110" s="13" t="s">
        <v>16</v>
      </c>
      <c r="E110" s="22" t="s">
        <v>271</v>
      </c>
    </row>
    <row r="111" spans="2:5" x14ac:dyDescent="0.25">
      <c r="B111" s="27">
        <v>2</v>
      </c>
      <c r="C111" s="13" t="s">
        <v>202</v>
      </c>
      <c r="D111" s="14" t="s">
        <v>14</v>
      </c>
      <c r="E111" s="22" t="s">
        <v>273</v>
      </c>
    </row>
    <row r="112" spans="2:5" x14ac:dyDescent="0.25">
      <c r="B112" s="27">
        <v>3</v>
      </c>
      <c r="C112" s="13" t="s">
        <v>40</v>
      </c>
      <c r="D112" s="13" t="s">
        <v>21</v>
      </c>
      <c r="E112" s="22" t="s">
        <v>223</v>
      </c>
    </row>
    <row r="113" spans="2:5" x14ac:dyDescent="0.25">
      <c r="B113" s="27">
        <v>3</v>
      </c>
      <c r="C113" s="21" t="s">
        <v>59</v>
      </c>
      <c r="D113" s="13" t="s">
        <v>9</v>
      </c>
      <c r="E113" s="22" t="s">
        <v>225</v>
      </c>
    </row>
    <row r="114" spans="2:5" x14ac:dyDescent="0.25">
      <c r="B114" s="27">
        <v>3</v>
      </c>
      <c r="C114" s="13" t="s">
        <v>73</v>
      </c>
      <c r="D114" s="14" t="s">
        <v>10</v>
      </c>
      <c r="E114" s="22" t="s">
        <v>226</v>
      </c>
    </row>
    <row r="115" spans="2:5" x14ac:dyDescent="0.25">
      <c r="B115" s="27">
        <v>3</v>
      </c>
      <c r="C115" s="21" t="s">
        <v>81</v>
      </c>
      <c r="D115" s="13" t="s">
        <v>9</v>
      </c>
      <c r="E115" s="22" t="s">
        <v>227</v>
      </c>
    </row>
    <row r="116" spans="2:5" x14ac:dyDescent="0.25">
      <c r="B116" s="27">
        <v>3</v>
      </c>
      <c r="C116" s="21" t="s">
        <v>90</v>
      </c>
      <c r="D116" s="13" t="s">
        <v>9</v>
      </c>
      <c r="E116" s="22" t="s">
        <v>228</v>
      </c>
    </row>
    <row r="117" spans="2:5" x14ac:dyDescent="0.25">
      <c r="B117" s="27">
        <v>3</v>
      </c>
      <c r="C117" s="21" t="s">
        <v>44</v>
      </c>
      <c r="D117" s="13" t="s">
        <v>9</v>
      </c>
      <c r="E117" s="22" t="s">
        <v>229</v>
      </c>
    </row>
    <row r="118" spans="2:5" x14ac:dyDescent="0.25">
      <c r="B118" s="27">
        <v>3</v>
      </c>
      <c r="C118" s="13" t="s">
        <v>105</v>
      </c>
      <c r="D118" s="13" t="s">
        <v>11</v>
      </c>
      <c r="E118" s="22" t="s">
        <v>231</v>
      </c>
    </row>
    <row r="119" spans="2:5" x14ac:dyDescent="0.25">
      <c r="B119" s="27">
        <v>3</v>
      </c>
      <c r="C119" s="21" t="s">
        <v>90</v>
      </c>
      <c r="D119" s="13" t="s">
        <v>9</v>
      </c>
      <c r="E119" s="22" t="s">
        <v>236</v>
      </c>
    </row>
    <row r="120" spans="2:5" x14ac:dyDescent="0.25">
      <c r="B120" s="27">
        <v>3</v>
      </c>
      <c r="C120" s="13" t="s">
        <v>181</v>
      </c>
      <c r="D120" s="14" t="s">
        <v>10</v>
      </c>
      <c r="E120" s="23" t="s">
        <v>188</v>
      </c>
    </row>
    <row r="121" spans="2:5" x14ac:dyDescent="0.25">
      <c r="B121" s="27">
        <v>3</v>
      </c>
      <c r="C121" s="13" t="s">
        <v>137</v>
      </c>
      <c r="D121" s="13" t="s">
        <v>13</v>
      </c>
      <c r="E121" s="22" t="s">
        <v>259</v>
      </c>
    </row>
    <row r="122" spans="2:5" x14ac:dyDescent="0.25">
      <c r="B122" s="27">
        <v>3</v>
      </c>
      <c r="C122" s="13" t="s">
        <v>139</v>
      </c>
      <c r="D122" s="13" t="s">
        <v>13</v>
      </c>
      <c r="E122" s="22" t="s">
        <v>259</v>
      </c>
    </row>
    <row r="123" spans="2:5" x14ac:dyDescent="0.25">
      <c r="B123" s="27">
        <v>3</v>
      </c>
      <c r="C123" s="13" t="s">
        <v>154</v>
      </c>
      <c r="D123" s="13" t="s">
        <v>17</v>
      </c>
      <c r="E123" s="22" t="s">
        <v>280</v>
      </c>
    </row>
    <row r="124" spans="2:5" x14ac:dyDescent="0.25">
      <c r="B124" s="27">
        <v>3</v>
      </c>
      <c r="C124" s="21" t="s">
        <v>84</v>
      </c>
      <c r="D124" s="13" t="s">
        <v>9</v>
      </c>
      <c r="E124" s="22" t="s">
        <v>280</v>
      </c>
    </row>
    <row r="125" spans="2:5" x14ac:dyDescent="0.25">
      <c r="B125" s="27">
        <v>3</v>
      </c>
      <c r="C125" s="13" t="s">
        <v>39</v>
      </c>
      <c r="D125" s="13" t="s">
        <v>13</v>
      </c>
      <c r="E125" s="22" t="s">
        <v>247</v>
      </c>
    </row>
    <row r="126" spans="2:5" x14ac:dyDescent="0.25">
      <c r="B126" s="27">
        <v>3</v>
      </c>
      <c r="C126" s="13" t="s">
        <v>49</v>
      </c>
      <c r="D126" s="13" t="s">
        <v>9</v>
      </c>
      <c r="E126" s="22" t="s">
        <v>248</v>
      </c>
    </row>
    <row r="127" spans="2:5" x14ac:dyDescent="0.25">
      <c r="B127" s="27">
        <v>3</v>
      </c>
      <c r="C127" s="13" t="s">
        <v>58</v>
      </c>
      <c r="D127" s="13" t="s">
        <v>26</v>
      </c>
      <c r="E127" s="22" t="s">
        <v>249</v>
      </c>
    </row>
    <row r="128" spans="2:5" x14ac:dyDescent="0.25">
      <c r="B128" s="27">
        <v>3</v>
      </c>
      <c r="C128" s="13" t="s">
        <v>63</v>
      </c>
      <c r="D128" s="14" t="s">
        <v>10</v>
      </c>
      <c r="E128" s="35" t="s">
        <v>60</v>
      </c>
    </row>
    <row r="129" spans="2:5" x14ac:dyDescent="0.25">
      <c r="B129" s="27">
        <v>3</v>
      </c>
      <c r="C129" s="13" t="s">
        <v>72</v>
      </c>
      <c r="D129" s="13" t="s">
        <v>10</v>
      </c>
      <c r="E129" s="22" t="s">
        <v>250</v>
      </c>
    </row>
    <row r="130" spans="2:5" x14ac:dyDescent="0.25">
      <c r="B130" s="28">
        <v>3</v>
      </c>
      <c r="C130" s="25" t="s">
        <v>43</v>
      </c>
      <c r="D130" s="18" t="s">
        <v>9</v>
      </c>
      <c r="E130" s="22" t="s">
        <v>251</v>
      </c>
    </row>
    <row r="131" spans="2:5" x14ac:dyDescent="0.25">
      <c r="B131" s="28">
        <v>3</v>
      </c>
      <c r="C131" s="18" t="s">
        <v>89</v>
      </c>
      <c r="D131" s="16" t="s">
        <v>14</v>
      </c>
      <c r="E131" s="22" t="s">
        <v>252</v>
      </c>
    </row>
    <row r="132" spans="2:5" x14ac:dyDescent="0.25">
      <c r="B132" s="27">
        <v>3</v>
      </c>
      <c r="C132" s="21" t="s">
        <v>99</v>
      </c>
      <c r="D132" s="13" t="s">
        <v>9</v>
      </c>
      <c r="E132" s="22" t="s">
        <v>253</v>
      </c>
    </row>
    <row r="133" spans="2:5" x14ac:dyDescent="0.25">
      <c r="B133" s="27">
        <v>3</v>
      </c>
      <c r="C133" s="21" t="s">
        <v>108</v>
      </c>
      <c r="D133" s="13" t="s">
        <v>9</v>
      </c>
      <c r="E133" s="22" t="s">
        <v>254</v>
      </c>
    </row>
    <row r="134" spans="2:5" x14ac:dyDescent="0.25">
      <c r="B134" s="27">
        <v>3</v>
      </c>
      <c r="C134" s="21" t="s">
        <v>104</v>
      </c>
      <c r="D134" s="13" t="s">
        <v>9</v>
      </c>
      <c r="E134" s="22" t="s">
        <v>255</v>
      </c>
    </row>
    <row r="135" spans="2:5" x14ac:dyDescent="0.25">
      <c r="B135" s="27">
        <v>3</v>
      </c>
      <c r="C135" s="13" t="s">
        <v>149</v>
      </c>
      <c r="D135" s="13" t="s">
        <v>16</v>
      </c>
      <c r="E135" s="22" t="s">
        <v>261</v>
      </c>
    </row>
    <row r="136" spans="2:5" x14ac:dyDescent="0.25">
      <c r="B136" s="27">
        <v>3</v>
      </c>
      <c r="C136" s="21" t="s">
        <v>171</v>
      </c>
      <c r="D136" s="13" t="s">
        <v>12</v>
      </c>
      <c r="E136" s="22" t="s">
        <v>264</v>
      </c>
    </row>
    <row r="137" spans="2:5" x14ac:dyDescent="0.25">
      <c r="B137" s="27">
        <v>3</v>
      </c>
      <c r="C137" s="21" t="s">
        <v>173</v>
      </c>
      <c r="D137" s="13" t="s">
        <v>12</v>
      </c>
      <c r="E137" s="22" t="s">
        <v>264</v>
      </c>
    </row>
    <row r="138" spans="2:5" x14ac:dyDescent="0.25">
      <c r="B138" s="27">
        <v>3</v>
      </c>
      <c r="C138" s="13" t="s">
        <v>217</v>
      </c>
      <c r="D138" s="14" t="s">
        <v>10</v>
      </c>
      <c r="E138" s="23" t="s">
        <v>221</v>
      </c>
    </row>
    <row r="139" spans="2:5" x14ac:dyDescent="0.25">
      <c r="B139" s="27">
        <v>3</v>
      </c>
      <c r="C139" s="21" t="s">
        <v>212</v>
      </c>
      <c r="D139" s="13" t="s">
        <v>12</v>
      </c>
      <c r="E139" s="23" t="s">
        <v>221</v>
      </c>
    </row>
    <row r="140" spans="2:5" x14ac:dyDescent="0.25">
      <c r="B140" s="27">
        <v>3</v>
      </c>
      <c r="C140" s="21" t="s">
        <v>38</v>
      </c>
      <c r="D140" s="13" t="s">
        <v>9</v>
      </c>
      <c r="E140" s="22" t="s">
        <v>223</v>
      </c>
    </row>
    <row r="141" spans="2:5" x14ac:dyDescent="0.25">
      <c r="B141" s="27">
        <v>3</v>
      </c>
      <c r="C141" s="13" t="s">
        <v>48</v>
      </c>
      <c r="D141" s="13" t="s">
        <v>22</v>
      </c>
      <c r="E141" s="22" t="s">
        <v>224</v>
      </c>
    </row>
    <row r="142" spans="2:5" x14ac:dyDescent="0.25">
      <c r="B142" s="27">
        <v>3</v>
      </c>
      <c r="C142" s="13" t="s">
        <v>57</v>
      </c>
      <c r="D142" s="14" t="s">
        <v>10</v>
      </c>
      <c r="E142" s="22" t="s">
        <v>225</v>
      </c>
    </row>
    <row r="143" spans="2:5" x14ac:dyDescent="0.25">
      <c r="B143" s="27">
        <v>3</v>
      </c>
      <c r="C143" s="13" t="s">
        <v>71</v>
      </c>
      <c r="D143" s="14" t="s">
        <v>14</v>
      </c>
      <c r="E143" s="22" t="s">
        <v>226</v>
      </c>
    </row>
    <row r="144" spans="2:5" x14ac:dyDescent="0.25">
      <c r="B144" s="27">
        <v>3</v>
      </c>
      <c r="C144" s="21" t="s">
        <v>36</v>
      </c>
      <c r="D144" s="13" t="s">
        <v>9</v>
      </c>
      <c r="E144" s="22" t="s">
        <v>227</v>
      </c>
    </row>
    <row r="145" spans="2:5" x14ac:dyDescent="0.25">
      <c r="B145" s="27">
        <v>3</v>
      </c>
      <c r="C145" s="21" t="s">
        <v>38</v>
      </c>
      <c r="D145" s="13" t="s">
        <v>9</v>
      </c>
      <c r="E145" s="22" t="s">
        <v>228</v>
      </c>
    </row>
    <row r="146" spans="2:5" x14ac:dyDescent="0.25">
      <c r="B146" s="27">
        <v>3</v>
      </c>
      <c r="C146" s="21" t="s">
        <v>98</v>
      </c>
      <c r="D146" s="13" t="s">
        <v>9</v>
      </c>
      <c r="E146" s="22" t="s">
        <v>229</v>
      </c>
    </row>
    <row r="147" spans="2:5" x14ac:dyDescent="0.25">
      <c r="B147" s="27">
        <v>3</v>
      </c>
      <c r="C147" s="21" t="s">
        <v>107</v>
      </c>
      <c r="D147" s="13" t="s">
        <v>9</v>
      </c>
      <c r="E147" s="22" t="s">
        <v>230</v>
      </c>
    </row>
    <row r="148" spans="2:5" x14ac:dyDescent="0.25">
      <c r="B148" s="27">
        <v>3</v>
      </c>
      <c r="C148" s="13" t="s">
        <v>115</v>
      </c>
      <c r="D148" s="14" t="s">
        <v>10</v>
      </c>
      <c r="E148" s="22" t="s">
        <v>231</v>
      </c>
    </row>
    <row r="149" spans="2:5" x14ac:dyDescent="0.25">
      <c r="B149" s="27">
        <v>3</v>
      </c>
      <c r="C149" s="13" t="s">
        <v>155</v>
      </c>
      <c r="D149" s="13" t="s">
        <v>11</v>
      </c>
      <c r="E149" s="22" t="s">
        <v>239</v>
      </c>
    </row>
    <row r="150" spans="2:5" x14ac:dyDescent="0.25">
      <c r="B150" s="27">
        <v>3</v>
      </c>
      <c r="C150" s="13" t="s">
        <v>156</v>
      </c>
      <c r="D150" s="13" t="s">
        <v>16</v>
      </c>
      <c r="E150" s="22" t="s">
        <v>239</v>
      </c>
    </row>
    <row r="151" spans="2:5" x14ac:dyDescent="0.25">
      <c r="B151" s="27">
        <v>3</v>
      </c>
      <c r="C151" s="13" t="s">
        <v>37</v>
      </c>
      <c r="D151" s="13" t="s">
        <v>21</v>
      </c>
      <c r="E151" s="22" t="s">
        <v>247</v>
      </c>
    </row>
    <row r="152" spans="2:5" x14ac:dyDescent="0.25">
      <c r="B152" s="27">
        <v>3</v>
      </c>
      <c r="C152" s="13" t="s">
        <v>47</v>
      </c>
      <c r="D152" s="13" t="s">
        <v>25</v>
      </c>
      <c r="E152" s="22" t="s">
        <v>248</v>
      </c>
    </row>
    <row r="153" spans="2:5" x14ac:dyDescent="0.25">
      <c r="B153" s="27">
        <v>3</v>
      </c>
      <c r="C153" s="21" t="s">
        <v>56</v>
      </c>
      <c r="D153" s="13" t="s">
        <v>9</v>
      </c>
      <c r="E153" s="22" t="s">
        <v>249</v>
      </c>
    </row>
    <row r="154" spans="2:5" x14ac:dyDescent="0.25">
      <c r="B154" s="27">
        <v>3</v>
      </c>
      <c r="C154" s="13" t="s">
        <v>70</v>
      </c>
      <c r="D154" s="14" t="s">
        <v>14</v>
      </c>
      <c r="E154" s="22" t="s">
        <v>250</v>
      </c>
    </row>
    <row r="155" spans="2:5" x14ac:dyDescent="0.25">
      <c r="B155" s="27">
        <v>3</v>
      </c>
      <c r="C155" s="18" t="s">
        <v>80</v>
      </c>
      <c r="D155" s="18" t="s">
        <v>13</v>
      </c>
      <c r="E155" s="22" t="s">
        <v>251</v>
      </c>
    </row>
    <row r="156" spans="2:5" x14ac:dyDescent="0.25">
      <c r="B156" s="27">
        <v>3</v>
      </c>
      <c r="C156" s="18" t="s">
        <v>88</v>
      </c>
      <c r="D156" s="16" t="s">
        <v>20</v>
      </c>
      <c r="E156" s="22" t="s">
        <v>252</v>
      </c>
    </row>
    <row r="157" spans="2:5" x14ac:dyDescent="0.25">
      <c r="B157" s="27">
        <v>3</v>
      </c>
      <c r="C157" s="13" t="s">
        <v>97</v>
      </c>
      <c r="D157" s="13" t="s">
        <v>13</v>
      </c>
      <c r="E157" s="22" t="s">
        <v>253</v>
      </c>
    </row>
    <row r="158" spans="2:5" x14ac:dyDescent="0.25">
      <c r="B158" s="27">
        <v>3</v>
      </c>
      <c r="C158" s="13" t="s">
        <v>106</v>
      </c>
      <c r="D158" s="14" t="s">
        <v>10</v>
      </c>
      <c r="E158" s="22" t="s">
        <v>254</v>
      </c>
    </row>
    <row r="159" spans="2:5" x14ac:dyDescent="0.25">
      <c r="B159" s="27">
        <v>3</v>
      </c>
      <c r="C159" s="13" t="s">
        <v>116</v>
      </c>
      <c r="D159" s="13" t="s">
        <v>13</v>
      </c>
      <c r="E159" s="22" t="s">
        <v>255</v>
      </c>
    </row>
    <row r="160" spans="2:5" x14ac:dyDescent="0.25">
      <c r="B160" s="27">
        <v>3</v>
      </c>
      <c r="C160" s="13" t="s">
        <v>179</v>
      </c>
      <c r="D160" s="14" t="s">
        <v>20</v>
      </c>
      <c r="E160" s="22" t="s">
        <v>265</v>
      </c>
    </row>
    <row r="161" spans="2:5" x14ac:dyDescent="0.25">
      <c r="B161" s="27">
        <v>3</v>
      </c>
      <c r="C161" s="13" t="s">
        <v>186</v>
      </c>
      <c r="D161" s="13" t="s">
        <v>13</v>
      </c>
      <c r="E161" s="22" t="s">
        <v>266</v>
      </c>
    </row>
    <row r="162" spans="2:5" x14ac:dyDescent="0.25">
      <c r="B162" s="27">
        <v>3</v>
      </c>
      <c r="C162" s="21" t="s">
        <v>99</v>
      </c>
      <c r="D162" s="13" t="s">
        <v>9</v>
      </c>
      <c r="E162" s="22" t="s">
        <v>267</v>
      </c>
    </row>
    <row r="163" spans="2:5" x14ac:dyDescent="0.25">
      <c r="B163" s="27">
        <v>3</v>
      </c>
      <c r="C163" s="13" t="s">
        <v>190</v>
      </c>
      <c r="D163" s="13" t="s">
        <v>17</v>
      </c>
      <c r="E163" s="22" t="s">
        <v>267</v>
      </c>
    </row>
    <row r="164" spans="2:5" x14ac:dyDescent="0.25">
      <c r="B164" s="27">
        <v>3</v>
      </c>
      <c r="C164" s="13" t="s">
        <v>106</v>
      </c>
      <c r="D164" s="14" t="s">
        <v>10</v>
      </c>
      <c r="E164" s="22" t="s">
        <v>273</v>
      </c>
    </row>
    <row r="165" spans="2:5" x14ac:dyDescent="0.25">
      <c r="B165" s="27">
        <v>3</v>
      </c>
      <c r="C165" s="13" t="s">
        <v>112</v>
      </c>
      <c r="D165" s="14" t="s">
        <v>10</v>
      </c>
      <c r="E165" s="22" t="s">
        <v>275</v>
      </c>
    </row>
    <row r="166" spans="2:5" x14ac:dyDescent="0.25">
      <c r="B166" s="27">
        <v>3</v>
      </c>
      <c r="C166" s="13" t="s">
        <v>207</v>
      </c>
      <c r="D166" s="13" t="s">
        <v>13</v>
      </c>
      <c r="E166" s="22" t="s">
        <v>275</v>
      </c>
    </row>
    <row r="167" spans="2:5" x14ac:dyDescent="0.25">
      <c r="B167" s="27">
        <v>3</v>
      </c>
      <c r="C167" s="21" t="s">
        <v>108</v>
      </c>
      <c r="D167" s="13" t="s">
        <v>9</v>
      </c>
      <c r="E167" s="22" t="s">
        <v>276</v>
      </c>
    </row>
    <row r="168" spans="2:5" x14ac:dyDescent="0.25">
      <c r="B168" s="27">
        <v>3</v>
      </c>
      <c r="C168" s="13" t="s">
        <v>213</v>
      </c>
      <c r="D168" s="13" t="s">
        <v>11</v>
      </c>
      <c r="E168" s="22" t="s">
        <v>277</v>
      </c>
    </row>
    <row r="169" spans="2:5" x14ac:dyDescent="0.25">
      <c r="B169" s="27">
        <v>3</v>
      </c>
      <c r="C169" s="13" t="s">
        <v>214</v>
      </c>
      <c r="D169" s="13" t="s">
        <v>27</v>
      </c>
      <c r="E169" s="22" t="s">
        <v>277</v>
      </c>
    </row>
    <row r="170" spans="2:5" x14ac:dyDescent="0.25">
      <c r="B170" s="27">
        <v>3</v>
      </c>
      <c r="C170" s="13" t="s">
        <v>218</v>
      </c>
      <c r="D170" s="13" t="s">
        <v>28</v>
      </c>
      <c r="E170" s="22" t="s">
        <v>278</v>
      </c>
    </row>
  </sheetData>
  <sheetProtection sheet="1" objects="1" scenarios="1" selectLockedCells="1" autoFilter="0" selectUnlockedCells="1"/>
  <autoFilter ref="B2:E170"/>
  <sortState ref="B3:E170">
    <sortCondition ref="B3"/>
  </sortState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Kluby</vt:lpstr>
      <vt:lpstr>Kategorie</vt:lpstr>
      <vt:lpstr>celkem</vt:lpstr>
    </vt:vector>
  </TitlesOfParts>
  <Manager/>
  <Company>Novartis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Bartos, Jan (Ext)</dc:creator>
  <cp:keywords/>
  <dc:description/>
  <cp:lastModifiedBy>Jiří Kotala</cp:lastModifiedBy>
  <cp:revision/>
  <dcterms:created xsi:type="dcterms:W3CDTF">2015-06-20T06:08:25Z</dcterms:created>
  <dcterms:modified xsi:type="dcterms:W3CDTF">2017-03-21T00:30:15Z</dcterms:modified>
  <cp:category/>
  <cp:contentStatus/>
</cp:coreProperties>
</file>